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<sst xmlns="http://schemas.openxmlformats.org/spreadsheetml/2006/main" count="172" uniqueCount="130">
  <si>
    <t>Regulatory Scoring</t>
  </si>
  <si>
    <t>Agency:</t>
  </si>
  <si>
    <t>Labor</t>
  </si>
  <si>
    <t>Rule title:</t>
  </si>
  <si>
    <t>Fiduciary Requirements for Disclosure in Participant-Directed Individual Account Plans</t>
  </si>
  <si>
    <t>RIN</t>
  </si>
  <si>
    <t>1210-AB07</t>
  </si>
  <si>
    <t>Stage</t>
  </si>
  <si>
    <t>Publication Date</t>
  </si>
  <si>
    <t>Proposed Rule</t>
  </si>
  <si>
    <t>Rule summary:</t>
  </si>
  <si>
    <t>This document contains a proposed regulation under the Employee Retirement Income Security Act of 1974 (ERISA) that, upon adoption, would require the disclosure of certain plan and investment-related information, including fee and expense information, to participants and beneficiaries in participant-directed individual account plans (e.g., 401(k) plans).</t>
  </si>
  <si>
    <t>Score</t>
  </si>
  <si>
    <t>Comments</t>
  </si>
  <si>
    <t>Topic</t>
  </si>
  <si>
    <t>Category</t>
  </si>
  <si>
    <t>A</t>
  </si>
  <si>
    <t>B</t>
  </si>
  <si>
    <t>C</t>
  </si>
  <si>
    <t>D</t>
  </si>
  <si>
    <t>Total</t>
  </si>
  <si>
    <t>Com. No.</t>
  </si>
  <si>
    <t>Comment</t>
  </si>
  <si>
    <t xml:space="preserve">Almost all models/assumptions are sourced to peer-reviewed literature or other authoritative sources. </t>
  </si>
  <si>
    <t>Does the analysis clearly identify ultimate outcomes that affect citizens’ quality of life?</t>
  </si>
  <si>
    <t>Reduced fees paid by investors in self-directed retirement plans.</t>
  </si>
  <si>
    <t>Does the analysis identify how these outcomes are to be measured?</t>
  </si>
  <si>
    <t>Fee savings induced by the mandated disclosures.</t>
  </si>
  <si>
    <t>Does the analysis provide a coherent and testable theory showing how the regulation will produce the desired outcomes?</t>
  </si>
  <si>
    <t>Investors are confused, and it takes time to research fee differences. Mandated disclosures lead investors to choose options with lower fees.</t>
  </si>
  <si>
    <t>Does the analysis present credible empirical support for the theory?</t>
  </si>
  <si>
    <t>Does the analysis adequately assess uncertainty about the outcomes?</t>
  </si>
  <si>
    <t>Does the analysis identify a market failure or other systemic problem?</t>
  </si>
  <si>
    <t>Does the analysis outline a coherent and testable theory that explains why the problem (associated with the outcome above) is systemic rather than anecdotal?</t>
  </si>
  <si>
    <t>See above.</t>
  </si>
  <si>
    <t>All of the proposals involve varying the extent of the disclosure mandate, but there do seem to be meaningful differences.</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</si>
  <si>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</si>
  <si>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</si>
  <si>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No action is the explicit baseline. The agency did not consider how disclosures have evolved in response to competition or how they are likely to do so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</si>
  <si>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</si>
  <si>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</si>
  <si>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</si>
  <si>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</si>
  <si>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</si>
  <si>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Cost-effectiveness could be calculated for the two options for which cost and benefits figures are given, but the analysis does not do this.</t>
  </si>
  <si>
    <t>Does the analysis identify all parties who would bear costs and assess the incidence of costs?</t>
  </si>
  <si>
    <t>Does the analysis identify all parties who would receive benefits and assess the incidence of benefits?</t>
  </si>
  <si>
    <t>It should not be hard to observe how investor decisions change after these disclosures are implemented, but the rule makes no provisions for doing so.</t>
  </si>
  <si>
    <t>None are established, but the analysis in the RIA could be used to design measures and set goals.</t>
  </si>
  <si>
    <t>RIA</t>
  </si>
  <si>
    <t>separate?</t>
  </si>
  <si>
    <t>Not explicitly, but the sensitivity analysis at the end does vary the size of costs and benefits. It is not clear that these simple multiplications reflect the actual probabilistic distributions of individuals action sets.</t>
  </si>
  <si>
    <t>The RIA is in the proposed rule. A link to the proposed rule is four intuitive clicks from the home page via the "laws and regulations" heading on EBSA's page. A search using the regulation's name and "proposed regulation" immediately produces links to the proposed regulation. The proposed rule is also available on regulations.gov.</t>
  </si>
  <si>
    <t>No</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</si>
  <si>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</si>
  <si>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</si>
  <si>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</si>
  <si>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</si>
  <si>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</si>
  <si>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</si>
  <si>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</si>
  <si>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</si>
  <si>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</si>
  <si>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</si>
  <si>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</si>
  <si>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</si>
  <si>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</si>
  <si>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</si>
  <si>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</si>
  <si>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</si>
  <si>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</si>
  <si>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</si>
  <si>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</si>
  <si>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</si>
  <si>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</si>
  <si>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</si>
  <si>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</si>
  <si>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</si>
  <si>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</si>
  <si>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</si>
  <si>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</si>
  <si>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</si>
  <si>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</si>
  <si>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</si>
  <si>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</si>
  <si>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</si>
  <si>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</si>
  <si>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</si>
  <si>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</si>
  <si>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</si>
  <si>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</si>
  <si>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</si>
  <si>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</si>
  <si>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</si>
  <si>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</si>
  <si>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</si>
  <si>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</si>
  <si>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</si>
  <si>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</si>
  <si>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</si>
  <si>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</si>
  <si>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</si>
  <si>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</si>
  <si>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2 How verifiable are the data used in the analysis?</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</si>
  <si>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</si>
  <si>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</si>
  <si>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</si>
  <si>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</si>
  <si>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Sources are provided for most data. Some would be hard to verify for readers not already familiar with the data.</t>
  </si>
  <si>
    <t>The analysis is a bit tedious, but well-organized and pretty well explained. It does, however, include some jargon.</t>
  </si>
  <si>
    <t>The analysis cites some studies showing that investors often choose options with higher fees than necessary to produce an equivalent amount of value, as well as experiments showing that investors choose lower-cost fee options when information is clearly disclosed.</t>
  </si>
  <si>
    <t>The department claims that investors lack accurate, easy to understand information about fees, but does not explain how this can persist in a competitive market.</t>
  </si>
  <si>
    <t>The analysis cites some studies showing that investors often choose options with higher fees than necessary to produce an equivalent amount of value received.</t>
  </si>
  <si>
    <t>The analysis does not acknowledge that the problem's existence is uncertain, but the analysis does note uncertainty about the percent of investors who might make different choices as a result of the disclosures. Analysis assumes that much less than 100% of investors would make different decisions.</t>
  </si>
  <si>
    <t xml:space="preserve">There are several alternatives: No action, make plans comply only with an existing regulation, impose a less specific disclosure mandate, or impose prospectus-like disclosure requirements. </t>
  </si>
  <si>
    <t>This is implicit for the no action alternative, since it is the baseline. It is explicitly done only for the option that would require plans to comply with an existing, less stringent, regulation.</t>
  </si>
  <si>
    <t>The analysis quantifies costs of two options.</t>
  </si>
  <si>
    <t>The analysis considers compliance costs only. The assumption that the review of a plan requires only a half-hour of a lawyer's time is not sourced/documented.</t>
  </si>
  <si>
    <t>The analysis assumes that all benefits are passed through to investors; it is not clear if it assumes compliance costs are also passed through.</t>
  </si>
  <si>
    <t>The analysis notes that the costs might dissuade some businesses from offering retirement plans, but they suggest this is unlikely based on survey data. No other behavioral changes are considered on the cost side. There is no consideration of other benefits for investors the investment firms might curtail in response to the lower fees.</t>
  </si>
  <si>
    <t>A sensitivity analysis shows effects of various percent changes in various assumptions. It is not clear what these percentages are based on.</t>
  </si>
  <si>
    <t>Net benefits are explicitly calculated for two options. Several other options are dismissed on the grounds that they would produce few benefits or higher costs, which are not explicitly calculated.</t>
  </si>
  <si>
    <t>Plan sponsors bear costs. The analysis estimates average costs and costs for smallest (1 participant) plan.</t>
  </si>
  <si>
    <t>Investors in general receive benefits. Benefits are not broken down by different groups of investors.</t>
  </si>
  <si>
    <t>The agency picked the option that appears to maximize net benefits. But the analysis of several other options lacks actual calculations.</t>
  </si>
  <si>
    <t xml:space="preserve">The RIA may have affected the agency's decision to regulate or choice of disclosure requirement. The principal reference to results of the analysis occurs where the department notes that total benefits and net benefits would be much lower under the other option for which the department calculated them. </t>
  </si>
  <si>
    <t>Total Score</t>
  </si>
  <si>
    <t>See Topic 1 Tab</t>
  </si>
  <si>
    <t>See Topic 2 Tab</t>
  </si>
  <si>
    <t>See Topic 3 Tab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</si>
</sst>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2"/>
    </font>
    <font>
      <b/>
      <u val="single"/>
      <sz val="10"/>
      <name val="Arial"/>
      <family val="2"/>
    </font>
    <font>
      <b/>
      <sz val="10"/>
      <name val="Arial"/>
      <family val="2"/>
    </font>
    <font>
      <u val="single"/>
      <sz val="10"/>
      <color indexed="12"/>
      <name val="Arial"/>
      <family val="2"/>
    </font>
    <font>
      <sz val="8"/>
      <name val="Arial"/>
      <family val="2"/>
    </font>
    <font>
      <u val="single"/>
      <sz val="10"/>
      <color indexed="36"/>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Alignment="1">
      <alignment/>
    </xf>
    <xf numFmtId="0" fontId="2"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 fillId="33" borderId="0" xfId="0" applyFont="1" applyFill="1" applyBorder="1" applyAlignment="1">
      <alignment horizontal="left" wrapText="1"/>
    </xf>
    <xf numFmtId="0" fontId="1" fillId="33" borderId="0" xfId="0" applyFont="1" applyFill="1" applyBorder="1" applyAlignment="1">
      <alignment horizontal="center" wrapText="1"/>
    </xf>
    <xf numFmtId="0" fontId="0" fillId="0" borderId="0" xfId="0" applyFont="1" applyFill="1" applyBorder="1" applyAlignment="1">
      <alignment horizontal="left" wrapText="1"/>
    </xf>
    <xf numFmtId="0" fontId="1" fillId="0" borderId="0" xfId="0" applyFont="1" applyFill="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wrapText="1"/>
    </xf>
    <xf numFmtId="0" fontId="0" fillId="33" borderId="0" xfId="0" applyFont="1" applyFill="1" applyBorder="1" applyAlignment="1">
      <alignment/>
    </xf>
    <xf numFmtId="0" fontId="2" fillId="33" borderId="0" xfId="0" applyFont="1" applyFill="1" applyBorder="1" applyAlignment="1">
      <alignment horizontal="left"/>
    </xf>
    <xf numFmtId="0" fontId="2" fillId="0" borderId="0" xfId="0" applyFont="1" applyFill="1" applyBorder="1" applyAlignment="1">
      <alignment/>
    </xf>
    <xf numFmtId="0" fontId="2"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horizontal="left"/>
    </xf>
    <xf numFmtId="0" fontId="0"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14" fontId="0" fillId="0" borderId="0" xfId="0" applyNumberFormat="1" applyAlignment="1">
      <alignment/>
    </xf>
    <xf numFmtId="0" fontId="2" fillId="0" borderId="0" xfId="0" applyFont="1" applyBorder="1" applyAlignment="1">
      <alignment horizontal="left"/>
    </xf>
    <xf numFmtId="0" fontId="0" fillId="0" borderId="0" xfId="0" applyFill="1" applyAlignment="1">
      <alignment/>
    </xf>
    <xf numFmtId="0" fontId="0" fillId="0" borderId="0" xfId="0" applyFont="1" applyAlignment="1">
      <alignment/>
    </xf>
    <xf numFmtId="0" fontId="2" fillId="33" borderId="10" xfId="0" applyFont="1" applyFill="1" applyBorder="1" applyAlignment="1">
      <alignment/>
    </xf>
    <xf numFmtId="0" fontId="2" fillId="33" borderId="10" xfId="0" applyFont="1" applyFill="1" applyBorder="1" applyAlignment="1">
      <alignment horizontal="left"/>
    </xf>
    <xf numFmtId="0" fontId="2"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horizontal="left"/>
    </xf>
    <xf numFmtId="0" fontId="0" fillId="0" borderId="10" xfId="0" applyFont="1" applyBorder="1" applyAlignment="1">
      <alignment wrapText="1"/>
    </xf>
    <xf numFmtId="0" fontId="0" fillId="0" borderId="0" xfId="0" applyFont="1" applyAlignment="1">
      <alignment horizontal="left"/>
    </xf>
    <xf numFmtId="0" fontId="0" fillId="0" borderId="0" xfId="0" applyFont="1" applyAlignment="1">
      <alignment wrapText="1"/>
    </xf>
    <xf numFmtId="0" fontId="2" fillId="34" borderId="10" xfId="0" applyFont="1" applyFill="1" applyBorder="1" applyAlignment="1">
      <alignment horizontal="left"/>
    </xf>
    <xf numFmtId="0" fontId="2"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vertical="distributed"/>
      <protection/>
    </xf>
    <xf numFmtId="0" fontId="0" fillId="0" borderId="10" xfId="0" applyBorder="1" applyAlignment="1">
      <alignment wrapText="1"/>
    </xf>
    <xf numFmtId="0" fontId="0" fillId="0" borderId="0" xfId="54" applyFont="1" applyBorder="1" applyAlignment="1" applyProtection="1">
      <alignment horizontal="left"/>
      <protection/>
    </xf>
    <xf numFmtId="0" fontId="6" fillId="0" borderId="0" xfId="0" applyFont="1" applyBorder="1" applyAlignment="1">
      <alignment horizontal="center" wrapText="1"/>
    </xf>
    <xf numFmtId="0" fontId="0" fillId="0" borderId="0" xfId="0" applyFont="1" applyBorder="1" applyAlignment="1">
      <alignment horizontal="left" wrapText="1"/>
    </xf>
    <xf numFmtId="0" fontId="2" fillId="33" borderId="0" xfId="0" applyFont="1" applyFill="1" applyBorder="1" applyAlignment="1">
      <alignment horizontal="left" wrapText="1"/>
    </xf>
    <xf numFmtId="14" fontId="0" fillId="0" borderId="0" xfId="0" applyNumberFormat="1" applyFont="1" applyBorder="1" applyAlignment="1">
      <alignment horizontal="left" wrapText="1"/>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0" fontId="0" fillId="33" borderId="0" xfId="0" applyFont="1" applyFill="1" applyBorder="1" applyAlignment="1">
      <alignment horizontal="left"/>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4" customWidth="1"/>
    <col min="2" max="2" width="7.7109375" style="3" customWidth="1"/>
    <col min="3" max="4" width="9.140625" style="3" customWidth="1"/>
    <col min="5" max="5" width="9.140625" style="2" customWidth="1"/>
    <col min="6" max="16384" width="9.140625" style="3" customWidth="1"/>
  </cols>
  <sheetData>
    <row r="1" spans="1:4" ht="15.75">
      <c r="A1" s="48" t="s">
        <v>0</v>
      </c>
      <c r="B1" s="48"/>
      <c r="C1" s="48"/>
      <c r="D1" s="48"/>
    </row>
    <row r="2" spans="1:4" ht="12.75">
      <c r="A2" s="4" t="s">
        <v>1</v>
      </c>
      <c r="B2" s="5"/>
      <c r="C2" s="5"/>
      <c r="D2" s="5"/>
    </row>
    <row r="3" spans="1:4" ht="12.75">
      <c r="A3" s="6" t="s">
        <v>2</v>
      </c>
      <c r="B3" s="7"/>
      <c r="C3" s="7"/>
      <c r="D3" s="7"/>
    </row>
    <row r="4" spans="1:4" ht="12.75">
      <c r="A4" s="4" t="s">
        <v>3</v>
      </c>
      <c r="B4" s="5"/>
      <c r="C4" s="5"/>
      <c r="D4" s="5"/>
    </row>
    <row r="5" spans="1:4" ht="12.75">
      <c r="A5" s="49" t="s">
        <v>4</v>
      </c>
      <c r="B5" s="49"/>
      <c r="C5" s="49"/>
      <c r="D5" s="49"/>
    </row>
    <row r="6" spans="1:4" ht="12.75">
      <c r="A6" s="50" t="s">
        <v>5</v>
      </c>
      <c r="B6" s="50"/>
      <c r="C6" s="50"/>
      <c r="D6" s="50"/>
    </row>
    <row r="7" spans="1:4" ht="12.75">
      <c r="A7" s="8" t="s">
        <v>6</v>
      </c>
      <c r="B7" s="54" t="s">
        <v>49</v>
      </c>
      <c r="C7" s="54" t="s">
        <v>50</v>
      </c>
      <c r="D7" s="8" t="s">
        <v>53</v>
      </c>
    </row>
    <row r="8" spans="1:4" ht="12.75">
      <c r="A8" s="4" t="s">
        <v>7</v>
      </c>
      <c r="B8" s="50" t="s">
        <v>8</v>
      </c>
      <c r="C8" s="50"/>
      <c r="D8" s="50"/>
    </row>
    <row r="9" spans="1:4" ht="12.75">
      <c r="A9" s="8" t="s">
        <v>9</v>
      </c>
      <c r="B9" s="51">
        <v>39652</v>
      </c>
      <c r="C9" s="49"/>
      <c r="D9" s="49"/>
    </row>
    <row r="10" spans="1:4" ht="12.75">
      <c r="A10" s="9" t="s">
        <v>10</v>
      </c>
      <c r="B10" s="10"/>
      <c r="C10" s="10"/>
      <c r="D10" s="10"/>
    </row>
    <row r="11" spans="1:4" ht="12.75">
      <c r="A11" s="52" t="s">
        <v>11</v>
      </c>
      <c r="B11" s="52"/>
      <c r="C11" s="52"/>
      <c r="D11" s="52"/>
    </row>
    <row r="12" spans="1:4" ht="12.75">
      <c r="A12" s="52"/>
      <c r="B12" s="52"/>
      <c r="C12" s="52"/>
      <c r="D12" s="52"/>
    </row>
    <row r="13" spans="1:4" ht="12.75">
      <c r="A13" s="52"/>
      <c r="B13" s="52"/>
      <c r="C13" s="52"/>
      <c r="D13" s="52"/>
    </row>
    <row r="14" spans="1:4" ht="16.5" customHeight="1">
      <c r="A14" s="52"/>
      <c r="B14" s="52"/>
      <c r="C14" s="52"/>
      <c r="D14" s="52"/>
    </row>
    <row r="15" spans="1:5" s="13" customFormat="1" ht="12.75">
      <c r="A15" s="9" t="s">
        <v>58</v>
      </c>
      <c r="B15" s="11" t="s">
        <v>12</v>
      </c>
      <c r="C15" s="11" t="s">
        <v>13</v>
      </c>
      <c r="D15" s="11"/>
      <c r="E15" s="12"/>
    </row>
    <row r="16" spans="1:4" ht="25.5">
      <c r="A16" s="14" t="s">
        <v>59</v>
      </c>
      <c r="B16" s="15">
        <f>'Topic 1 - Openness'!B3</f>
        <v>5</v>
      </c>
      <c r="C16" s="47" t="s">
        <v>127</v>
      </c>
      <c r="D16" s="47"/>
    </row>
    <row r="17" spans="1:4" ht="12.75">
      <c r="A17" s="14" t="s">
        <v>60</v>
      </c>
      <c r="B17" s="15">
        <f>'Topic 1 - Openness'!B4</f>
        <v>3</v>
      </c>
      <c r="C17" s="47" t="s">
        <v>127</v>
      </c>
      <c r="D17" s="47"/>
    </row>
    <row r="18" spans="1:4" ht="12.75">
      <c r="A18" s="14" t="s">
        <v>61</v>
      </c>
      <c r="B18" s="15">
        <f>'Topic 1 - Openness'!B5</f>
        <v>3</v>
      </c>
      <c r="C18" s="47" t="s">
        <v>127</v>
      </c>
      <c r="D18" s="47"/>
    </row>
    <row r="19" spans="1:4" ht="31.5" customHeight="1">
      <c r="A19" s="14" t="s">
        <v>62</v>
      </c>
      <c r="B19" s="15">
        <f>'Topic 1 - Openness'!B6</f>
        <v>4</v>
      </c>
      <c r="C19" s="47" t="s">
        <v>127</v>
      </c>
      <c r="D19" s="47"/>
    </row>
    <row r="20" spans="1:4" ht="12.75">
      <c r="A20" s="53" t="s">
        <v>68</v>
      </c>
      <c r="B20" s="54">
        <f>B16+B17+B18+B19</f>
        <v>15</v>
      </c>
      <c r="C20" s="16"/>
      <c r="D20" s="16"/>
    </row>
    <row r="21" spans="1:4" ht="12.75">
      <c r="A21" s="53"/>
      <c r="B21" s="54"/>
      <c r="C21" s="16"/>
      <c r="D21" s="16"/>
    </row>
    <row r="22" spans="1:4" ht="12.75">
      <c r="A22" s="8"/>
      <c r="B22" s="15"/>
      <c r="C22" s="15"/>
      <c r="D22" s="15"/>
    </row>
    <row r="23" spans="1:5" s="13" customFormat="1" ht="12.75">
      <c r="A23" s="9" t="s">
        <v>63</v>
      </c>
      <c r="B23" s="11" t="s">
        <v>12</v>
      </c>
      <c r="C23" s="11" t="s">
        <v>13</v>
      </c>
      <c r="D23" s="11"/>
      <c r="E23" s="12"/>
    </row>
    <row r="24" spans="1:4" ht="25.5">
      <c r="A24" s="14" t="s">
        <v>64</v>
      </c>
      <c r="B24" s="15">
        <f>'Topic 2 - Analysis'!B4</f>
        <v>3</v>
      </c>
      <c r="C24" s="47" t="s">
        <v>128</v>
      </c>
      <c r="D24" s="47"/>
    </row>
    <row r="25" spans="1:4" ht="38.25">
      <c r="A25" s="14" t="s">
        <v>65</v>
      </c>
      <c r="B25" s="15">
        <f>'Topic 2 - Analysis'!B10</f>
        <v>3</v>
      </c>
      <c r="C25" s="47" t="s">
        <v>128</v>
      </c>
      <c r="D25" s="47"/>
    </row>
    <row r="26" spans="1:4" ht="25.5">
      <c r="A26" s="14" t="s">
        <v>66</v>
      </c>
      <c r="B26" s="15">
        <f>'Topic 2 - Analysis'!B15</f>
        <v>3</v>
      </c>
      <c r="C26" s="47" t="s">
        <v>128</v>
      </c>
      <c r="D26" s="47"/>
    </row>
    <row r="27" spans="1:4" ht="12.75">
      <c r="A27" s="14" t="s">
        <v>67</v>
      </c>
      <c r="B27" s="15">
        <f>'Topic 2 - Analysis'!B20</f>
        <v>2</v>
      </c>
      <c r="C27" s="47" t="s">
        <v>128</v>
      </c>
      <c r="D27" s="47"/>
    </row>
    <row r="28" spans="1:4" ht="12.75">
      <c r="A28" s="53" t="s">
        <v>69</v>
      </c>
      <c r="B28" s="54">
        <f>B24+B25+B26+B27</f>
        <v>11</v>
      </c>
      <c r="C28" s="16"/>
      <c r="D28" s="16"/>
    </row>
    <row r="29" spans="1:4" ht="12.75">
      <c r="A29" s="53"/>
      <c r="B29" s="54"/>
      <c r="C29" s="16"/>
      <c r="D29" s="16"/>
    </row>
    <row r="30" spans="1:4" ht="12.75">
      <c r="A30" s="8"/>
      <c r="B30" s="15"/>
      <c r="C30" s="15"/>
      <c r="D30" s="15"/>
    </row>
    <row r="31" spans="1:5" s="13" customFormat="1" ht="12.75">
      <c r="A31" s="9" t="s">
        <v>70</v>
      </c>
      <c r="B31" s="11" t="s">
        <v>12</v>
      </c>
      <c r="C31" s="11" t="s">
        <v>13</v>
      </c>
      <c r="D31" s="11"/>
      <c r="E31" s="12"/>
    </row>
    <row r="32" spans="1:4" ht="25.5">
      <c r="A32" s="14" t="s">
        <v>71</v>
      </c>
      <c r="B32" s="15">
        <f>'Topic 3 - Use'!B3</f>
        <v>4</v>
      </c>
      <c r="C32" s="47" t="s">
        <v>129</v>
      </c>
      <c r="D32" s="47"/>
    </row>
    <row r="33" spans="1:4" s="2" customFormat="1" ht="25.5">
      <c r="A33" s="14" t="s">
        <v>72</v>
      </c>
      <c r="B33" s="15">
        <f>'Topic 3 - Use'!B4</f>
        <v>4</v>
      </c>
      <c r="C33" s="47" t="s">
        <v>129</v>
      </c>
      <c r="D33" s="47"/>
    </row>
    <row r="34" spans="1:4" s="2" customFormat="1" ht="25.5">
      <c r="A34" s="14" t="s">
        <v>73</v>
      </c>
      <c r="B34" s="15">
        <f>'Topic 3 - Use'!B5</f>
        <v>1</v>
      </c>
      <c r="C34" s="47" t="s">
        <v>129</v>
      </c>
      <c r="D34" s="47"/>
    </row>
    <row r="35" spans="1:4" s="2" customFormat="1" ht="38.25">
      <c r="A35" s="14" t="s">
        <v>74</v>
      </c>
      <c r="B35" s="15">
        <f>'Topic 3 - Use'!B6</f>
        <v>2</v>
      </c>
      <c r="C35" s="47" t="s">
        <v>129</v>
      </c>
      <c r="D35" s="47"/>
    </row>
    <row r="36" spans="1:4" s="2" customFormat="1" ht="15.75" customHeight="1">
      <c r="A36" s="53" t="s">
        <v>75</v>
      </c>
      <c r="B36" s="54">
        <f>B32+B33+B34+B35</f>
        <v>11</v>
      </c>
      <c r="C36" s="16"/>
      <c r="D36" s="16"/>
    </row>
    <row r="37" spans="1:4" s="2" customFormat="1" ht="12.75">
      <c r="A37" s="53"/>
      <c r="B37" s="54"/>
      <c r="C37" s="16"/>
      <c r="D37" s="16"/>
    </row>
    <row r="39" spans="1:4" s="2" customFormat="1" ht="12.75">
      <c r="A39" s="9" t="s">
        <v>126</v>
      </c>
      <c r="B39" s="17">
        <f>SUM(B20,B28,B36)</f>
        <v>37</v>
      </c>
      <c r="C39" s="18"/>
      <c r="D39" s="18"/>
    </row>
  </sheetData>
  <sheetProtection/>
  <mergeCells count="25">
    <mergeCell ref="C34:D34"/>
    <mergeCell ref="C35:D35"/>
    <mergeCell ref="C18:D18"/>
    <mergeCell ref="C19:D19"/>
    <mergeCell ref="B7:C7"/>
    <mergeCell ref="A36:A37"/>
    <mergeCell ref="B36:B37"/>
    <mergeCell ref="C24:D24"/>
    <mergeCell ref="C25:D25"/>
    <mergeCell ref="C26:D26"/>
    <mergeCell ref="C27:D27"/>
    <mergeCell ref="A28:A29"/>
    <mergeCell ref="B28:B29"/>
    <mergeCell ref="C32:D32"/>
    <mergeCell ref="C33:D33"/>
    <mergeCell ref="A20:A21"/>
    <mergeCell ref="B20:B21"/>
    <mergeCell ref="C16:D16"/>
    <mergeCell ref="C17:D17"/>
    <mergeCell ref="A1:D1"/>
    <mergeCell ref="A5:D5"/>
    <mergeCell ref="A6:D6"/>
    <mergeCell ref="B8:D8"/>
    <mergeCell ref="B9:D9"/>
    <mergeCell ref="A11:D14"/>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3" t="s">
        <v>14</v>
      </c>
      <c r="B1" s="13" t="s">
        <v>15</v>
      </c>
      <c r="C1" s="13" t="s">
        <v>12</v>
      </c>
      <c r="D1" s="1"/>
      <c r="E1" s="1"/>
      <c r="F1" s="1"/>
      <c r="G1" s="1"/>
      <c r="H1" s="1"/>
      <c r="I1" s="1"/>
      <c r="J1" s="1"/>
      <c r="K1" s="1"/>
      <c r="L1" s="1"/>
      <c r="M1" s="1"/>
      <c r="N1" s="1"/>
      <c r="O1" s="1"/>
      <c r="P1" s="1"/>
      <c r="Q1" s="1"/>
      <c r="R1" s="1"/>
      <c r="S1" s="1"/>
      <c r="T1" s="1"/>
      <c r="U1" s="1"/>
      <c r="V1" s="1"/>
      <c r="W1" s="1"/>
      <c r="X1" s="1"/>
      <c r="Y1" s="1"/>
      <c r="Z1" s="1"/>
      <c r="AA1" s="1"/>
      <c r="AB1" s="1"/>
      <c r="AC1" s="1"/>
      <c r="AD1" s="1"/>
      <c r="AE1" s="1"/>
      <c r="AF1" s="19"/>
      <c r="AG1" s="19"/>
      <c r="AH1" s="19"/>
      <c r="AI1" s="19"/>
      <c r="AJ1" s="19"/>
      <c r="AK1" s="19"/>
      <c r="AL1" s="19"/>
      <c r="AM1" s="19"/>
      <c r="AN1" s="20"/>
      <c r="AO1" s="21"/>
      <c r="AP1" s="21"/>
      <c r="AQ1" s="21"/>
      <c r="AR1" s="21"/>
    </row>
    <row r="2" spans="1:5" ht="12.75">
      <c r="A2" s="22">
        <v>1</v>
      </c>
      <c r="B2" s="22" t="s">
        <v>16</v>
      </c>
      <c r="C2" s="23">
        <f>Scoring!B16</f>
        <v>5</v>
      </c>
      <c r="D2" s="24"/>
      <c r="E2" s="24"/>
    </row>
    <row r="3" spans="1:3" ht="12.75">
      <c r="A3" s="22">
        <v>1</v>
      </c>
      <c r="B3" s="22" t="s">
        <v>17</v>
      </c>
      <c r="C3" s="23">
        <f>Scoring!B17</f>
        <v>3</v>
      </c>
    </row>
    <row r="4" spans="1:3" ht="12.75">
      <c r="A4" s="22">
        <v>1</v>
      </c>
      <c r="B4" s="22" t="s">
        <v>18</v>
      </c>
      <c r="C4" s="23">
        <f>Scoring!B18</f>
        <v>3</v>
      </c>
    </row>
    <row r="5" spans="1:3" ht="12.75">
      <c r="A5" s="22">
        <v>1</v>
      </c>
      <c r="B5" s="22" t="s">
        <v>19</v>
      </c>
      <c r="C5" s="23">
        <f>Scoring!B19</f>
        <v>4</v>
      </c>
    </row>
    <row r="6" spans="1:3" ht="12.75">
      <c r="A6" s="13">
        <v>1</v>
      </c>
      <c r="B6" s="13" t="s">
        <v>20</v>
      </c>
      <c r="C6" s="25">
        <f>Scoring!B20</f>
        <v>15</v>
      </c>
    </row>
    <row r="7" spans="1:3" ht="12.75">
      <c r="A7" s="22">
        <v>2</v>
      </c>
      <c r="B7" s="22" t="s">
        <v>16</v>
      </c>
      <c r="C7" s="23">
        <f>Scoring!B24</f>
        <v>3</v>
      </c>
    </row>
    <row r="8" spans="1:3" ht="12.75">
      <c r="A8" s="22">
        <v>2</v>
      </c>
      <c r="B8" s="22" t="s">
        <v>17</v>
      </c>
      <c r="C8" s="23">
        <f>Scoring!B25</f>
        <v>3</v>
      </c>
    </row>
    <row r="9" spans="1:3" ht="12.75">
      <c r="A9" s="22">
        <v>2</v>
      </c>
      <c r="B9" s="22" t="s">
        <v>18</v>
      </c>
      <c r="C9" s="23">
        <f>Scoring!B26</f>
        <v>3</v>
      </c>
    </row>
    <row r="10" spans="1:3" ht="12.75">
      <c r="A10" s="22">
        <v>2</v>
      </c>
      <c r="B10" s="22" t="s">
        <v>19</v>
      </c>
      <c r="C10" s="23">
        <f>Scoring!B27</f>
        <v>2</v>
      </c>
    </row>
    <row r="11" spans="1:3" ht="12.75">
      <c r="A11" s="13">
        <v>2</v>
      </c>
      <c r="B11" s="13" t="s">
        <v>20</v>
      </c>
      <c r="C11" s="25">
        <f>Scoring!B28</f>
        <v>11</v>
      </c>
    </row>
    <row r="12" spans="1:3" ht="12.75">
      <c r="A12" s="22">
        <v>3</v>
      </c>
      <c r="B12" s="22" t="s">
        <v>16</v>
      </c>
      <c r="C12" s="23">
        <f>Scoring!B32</f>
        <v>4</v>
      </c>
    </row>
    <row r="13" spans="1:3" ht="12.75">
      <c r="A13" s="22">
        <v>3</v>
      </c>
      <c r="B13" s="22" t="s">
        <v>17</v>
      </c>
      <c r="C13" s="23">
        <f>Scoring!B33</f>
        <v>4</v>
      </c>
    </row>
    <row r="14" spans="1:3" ht="12.75">
      <c r="A14" s="22">
        <v>3</v>
      </c>
      <c r="B14" s="22" t="s">
        <v>18</v>
      </c>
      <c r="C14" s="23">
        <f>Scoring!B34</f>
        <v>1</v>
      </c>
    </row>
    <row r="15" spans="1:3" ht="12.75">
      <c r="A15" s="22">
        <v>3</v>
      </c>
      <c r="B15" s="22" t="s">
        <v>19</v>
      </c>
      <c r="C15" s="23">
        <f>Scoring!B35</f>
        <v>2</v>
      </c>
    </row>
    <row r="16" spans="1:3" ht="12.75">
      <c r="A16" s="13">
        <v>3</v>
      </c>
      <c r="B16" s="13" t="s">
        <v>20</v>
      </c>
      <c r="C16" s="25">
        <f>Scoring!B36</f>
        <v>11</v>
      </c>
    </row>
    <row r="17" spans="1:3" ht="12.75">
      <c r="A17" s="22"/>
      <c r="B17" s="22"/>
      <c r="C17" s="23"/>
    </row>
    <row r="18" spans="1:4" ht="12.75">
      <c r="A18" s="13" t="s">
        <v>126</v>
      </c>
      <c r="B18" s="13"/>
      <c r="C18" s="25">
        <f>SUM(C6,C11,C16)</f>
        <v>37</v>
      </c>
      <c r="D18" s="2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7" customWidth="1"/>
    <col min="2" max="2" width="5.8515625" style="35" customWidth="1"/>
    <col min="3" max="3" width="9.28125" style="35" customWidth="1"/>
    <col min="4" max="4" width="31.57421875" style="36" customWidth="1"/>
    <col min="5" max="16384" width="9.140625" style="27" customWidth="1"/>
  </cols>
  <sheetData>
    <row r="1" spans="1:4" ht="15.75">
      <c r="A1" s="55" t="s">
        <v>58</v>
      </c>
      <c r="B1" s="56"/>
      <c r="C1" s="56"/>
      <c r="D1" s="57"/>
    </row>
    <row r="2" spans="1:4" ht="12.75">
      <c r="A2" s="28" t="s">
        <v>105</v>
      </c>
      <c r="B2" s="29" t="s">
        <v>12</v>
      </c>
      <c r="C2" s="29" t="s">
        <v>21</v>
      </c>
      <c r="D2" s="30" t="s">
        <v>22</v>
      </c>
    </row>
    <row r="3" spans="1:4" ht="127.5">
      <c r="A3" s="31" t="s">
        <v>102</v>
      </c>
      <c r="B3" s="32">
        <v>5</v>
      </c>
      <c r="C3" s="33">
        <v>1</v>
      </c>
      <c r="D3" s="45" t="s">
        <v>52</v>
      </c>
    </row>
    <row r="4" spans="1:4" ht="51">
      <c r="A4" s="31" t="s">
        <v>103</v>
      </c>
      <c r="B4" s="32">
        <v>3</v>
      </c>
      <c r="C4" s="33">
        <v>2</v>
      </c>
      <c r="D4" s="46" t="s">
        <v>108</v>
      </c>
    </row>
    <row r="5" spans="1:4" ht="45">
      <c r="A5" s="31" t="s">
        <v>61</v>
      </c>
      <c r="B5" s="32">
        <v>3</v>
      </c>
      <c r="C5" s="33">
        <v>3</v>
      </c>
      <c r="D5" s="46" t="s">
        <v>23</v>
      </c>
    </row>
    <row r="6" spans="1:4" ht="51">
      <c r="A6" s="31" t="s">
        <v>104</v>
      </c>
      <c r="B6" s="32">
        <v>4</v>
      </c>
      <c r="C6" s="33">
        <v>4</v>
      </c>
      <c r="D6" s="46" t="s">
        <v>109</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36" customWidth="1"/>
    <col min="2" max="2" width="7.140625" style="35" customWidth="1"/>
    <col min="3" max="3" width="9.28125" style="27" customWidth="1"/>
    <col min="4" max="4" width="41.7109375" style="36" customWidth="1"/>
    <col min="5" max="16384" width="9.140625" style="27" customWidth="1"/>
  </cols>
  <sheetData>
    <row r="1" spans="1:4" ht="14.25" customHeight="1">
      <c r="A1" s="58" t="s">
        <v>63</v>
      </c>
      <c r="B1" s="58"/>
      <c r="C1" s="58"/>
      <c r="D1" s="58"/>
    </row>
    <row r="2" spans="1:4" ht="12.75">
      <c r="A2" s="28" t="s">
        <v>106</v>
      </c>
      <c r="B2" s="29" t="s">
        <v>12</v>
      </c>
      <c r="C2" s="29" t="s">
        <v>21</v>
      </c>
      <c r="D2" s="30" t="s">
        <v>22</v>
      </c>
    </row>
    <row r="3" spans="1:4" ht="12.75">
      <c r="A3" s="34"/>
      <c r="B3" s="37"/>
      <c r="C3" s="37"/>
      <c r="D3" s="38"/>
    </row>
    <row r="4" spans="1:4" ht="90">
      <c r="A4" s="39" t="s">
        <v>98</v>
      </c>
      <c r="B4" s="40">
        <f>ROUND(AVERAGE(B5:B9),0)</f>
        <v>3</v>
      </c>
      <c r="C4" s="41"/>
      <c r="D4" s="42"/>
    </row>
    <row r="5" spans="1:4" ht="60">
      <c r="A5" s="32" t="s">
        <v>24</v>
      </c>
      <c r="B5" s="33">
        <v>4</v>
      </c>
      <c r="C5" s="43" t="s">
        <v>76</v>
      </c>
      <c r="D5" s="46" t="s">
        <v>25</v>
      </c>
    </row>
    <row r="6" spans="1:4" ht="45">
      <c r="A6" s="32" t="s">
        <v>26</v>
      </c>
      <c r="B6" s="33">
        <v>4</v>
      </c>
      <c r="C6" s="43" t="s">
        <v>77</v>
      </c>
      <c r="D6" s="46" t="s">
        <v>27</v>
      </c>
    </row>
    <row r="7" spans="1:4" ht="75">
      <c r="A7" s="32" t="s">
        <v>28</v>
      </c>
      <c r="B7" s="33">
        <v>3</v>
      </c>
      <c r="C7" s="43" t="s">
        <v>78</v>
      </c>
      <c r="D7" s="46" t="s">
        <v>29</v>
      </c>
    </row>
    <row r="8" spans="1:4" ht="76.5">
      <c r="A8" s="32" t="s">
        <v>30</v>
      </c>
      <c r="B8" s="33">
        <v>4</v>
      </c>
      <c r="C8" s="43" t="s">
        <v>79</v>
      </c>
      <c r="D8" s="46" t="s">
        <v>110</v>
      </c>
    </row>
    <row r="9" spans="1:4" ht="63.75">
      <c r="A9" s="32" t="s">
        <v>31</v>
      </c>
      <c r="B9" s="33">
        <v>2</v>
      </c>
      <c r="C9" s="43" t="s">
        <v>80</v>
      </c>
      <c r="D9" s="46" t="s">
        <v>51</v>
      </c>
    </row>
    <row r="10" spans="1:4" ht="105">
      <c r="A10" s="39" t="s">
        <v>65</v>
      </c>
      <c r="B10" s="40">
        <f>ROUND(AVERAGE(B11:B14),0)</f>
        <v>3</v>
      </c>
      <c r="C10" s="41"/>
      <c r="D10" s="42"/>
    </row>
    <row r="11" spans="1:4" ht="51">
      <c r="A11" s="32" t="s">
        <v>32</v>
      </c>
      <c r="B11" s="33">
        <v>2</v>
      </c>
      <c r="C11" s="43" t="s">
        <v>81</v>
      </c>
      <c r="D11" s="46" t="s">
        <v>111</v>
      </c>
    </row>
    <row r="12" spans="1:4" ht="105">
      <c r="A12" s="32" t="s">
        <v>33</v>
      </c>
      <c r="B12" s="33">
        <v>2</v>
      </c>
      <c r="C12" s="43" t="s">
        <v>82</v>
      </c>
      <c r="D12" s="46" t="s">
        <v>34</v>
      </c>
    </row>
    <row r="13" spans="1:4" ht="51">
      <c r="A13" s="32" t="s">
        <v>30</v>
      </c>
      <c r="B13" s="33">
        <v>4</v>
      </c>
      <c r="C13" s="43" t="s">
        <v>83</v>
      </c>
      <c r="D13" s="46" t="s">
        <v>112</v>
      </c>
    </row>
    <row r="14" spans="1:4" ht="89.25">
      <c r="A14" s="32" t="s">
        <v>54</v>
      </c>
      <c r="B14" s="33">
        <v>3</v>
      </c>
      <c r="C14" s="43" t="s">
        <v>84</v>
      </c>
      <c r="D14" s="46" t="s">
        <v>113</v>
      </c>
    </row>
    <row r="15" spans="1:4" s="44" customFormat="1" ht="60">
      <c r="A15" s="39" t="s">
        <v>66</v>
      </c>
      <c r="B15" s="40">
        <f>ROUND(AVERAGE(B16:B19),0)</f>
        <v>3</v>
      </c>
      <c r="C15" s="41"/>
      <c r="D15" s="42"/>
    </row>
    <row r="16" spans="1:4" ht="63.75">
      <c r="A16" s="32" t="s">
        <v>55</v>
      </c>
      <c r="B16" s="33">
        <v>5</v>
      </c>
      <c r="C16" s="43" t="s">
        <v>85</v>
      </c>
      <c r="D16" s="46" t="s">
        <v>114</v>
      </c>
    </row>
    <row r="17" spans="1:4" ht="165">
      <c r="A17" s="32" t="s">
        <v>107</v>
      </c>
      <c r="B17" s="33">
        <v>3</v>
      </c>
      <c r="C17" s="43" t="s">
        <v>86</v>
      </c>
      <c r="D17" s="46" t="s">
        <v>35</v>
      </c>
    </row>
    <row r="18" spans="1:4" ht="60">
      <c r="A18" s="32" t="s">
        <v>36</v>
      </c>
      <c r="B18" s="33">
        <v>2</v>
      </c>
      <c r="C18" s="43" t="s">
        <v>87</v>
      </c>
      <c r="D18" s="46" t="s">
        <v>115</v>
      </c>
    </row>
    <row r="19" spans="1:4" ht="105">
      <c r="A19" s="32" t="s">
        <v>37</v>
      </c>
      <c r="B19" s="33">
        <v>2</v>
      </c>
      <c r="C19" s="43" t="s">
        <v>88</v>
      </c>
      <c r="D19" s="46" t="s">
        <v>38</v>
      </c>
    </row>
    <row r="20" spans="1:4" ht="45">
      <c r="A20" s="39" t="s">
        <v>67</v>
      </c>
      <c r="B20" s="40">
        <f>ROUND(AVERAGE(B21:B29),0)</f>
        <v>2</v>
      </c>
      <c r="C20" s="41"/>
      <c r="D20" s="42"/>
    </row>
    <row r="21" spans="1:4" ht="60">
      <c r="A21" s="32" t="s">
        <v>56</v>
      </c>
      <c r="B21" s="33">
        <v>3</v>
      </c>
      <c r="C21" s="43" t="s">
        <v>89</v>
      </c>
      <c r="D21" s="46" t="s">
        <v>116</v>
      </c>
    </row>
    <row r="22" spans="1:4" ht="60">
      <c r="A22" s="32" t="s">
        <v>39</v>
      </c>
      <c r="B22" s="33">
        <v>3</v>
      </c>
      <c r="C22" s="43" t="s">
        <v>90</v>
      </c>
      <c r="D22" s="46" t="s">
        <v>117</v>
      </c>
    </row>
    <row r="23" spans="1:4" ht="60">
      <c r="A23" s="32" t="s">
        <v>40</v>
      </c>
      <c r="B23" s="33">
        <v>3</v>
      </c>
      <c r="C23" s="43" t="s">
        <v>91</v>
      </c>
      <c r="D23" s="46" t="s">
        <v>118</v>
      </c>
    </row>
    <row r="24" spans="1:4" ht="102">
      <c r="A24" s="32" t="s">
        <v>41</v>
      </c>
      <c r="B24" s="33">
        <v>2</v>
      </c>
      <c r="C24" s="43" t="s">
        <v>92</v>
      </c>
      <c r="D24" s="46" t="s">
        <v>119</v>
      </c>
    </row>
    <row r="25" spans="1:4" ht="75">
      <c r="A25" s="32" t="s">
        <v>42</v>
      </c>
      <c r="B25" s="33">
        <v>3</v>
      </c>
      <c r="C25" s="43" t="s">
        <v>93</v>
      </c>
      <c r="D25" s="46" t="s">
        <v>120</v>
      </c>
    </row>
    <row r="26" spans="1:4" ht="63.75">
      <c r="A26" s="32" t="s">
        <v>57</v>
      </c>
      <c r="B26" s="33">
        <v>3</v>
      </c>
      <c r="C26" s="43" t="s">
        <v>94</v>
      </c>
      <c r="D26" s="46" t="s">
        <v>121</v>
      </c>
    </row>
    <row r="27" spans="1:4" ht="60">
      <c r="A27" s="32" t="s">
        <v>43</v>
      </c>
      <c r="B27" s="33">
        <v>1</v>
      </c>
      <c r="C27" s="43" t="s">
        <v>95</v>
      </c>
      <c r="D27" s="46" t="s">
        <v>44</v>
      </c>
    </row>
    <row r="28" spans="1:4" ht="60">
      <c r="A28" s="32" t="s">
        <v>45</v>
      </c>
      <c r="B28" s="33">
        <v>2</v>
      </c>
      <c r="C28" s="43" t="s">
        <v>96</v>
      </c>
      <c r="D28" s="46" t="s">
        <v>122</v>
      </c>
    </row>
    <row r="29" spans="1:4" ht="75">
      <c r="A29" s="32" t="s">
        <v>46</v>
      </c>
      <c r="B29" s="33">
        <v>1</v>
      </c>
      <c r="C29" s="43" t="s">
        <v>97</v>
      </c>
      <c r="D29" s="46" t="s">
        <v>123</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7" customWidth="1"/>
    <col min="2" max="2" width="5.8515625" style="27" customWidth="1"/>
    <col min="3" max="3" width="9.28125" style="27" customWidth="1"/>
    <col min="4" max="4" width="40.28125" style="36" customWidth="1"/>
    <col min="5" max="16384" width="9.140625" style="27" customWidth="1"/>
  </cols>
  <sheetData>
    <row r="1" spans="1:4" ht="15.75">
      <c r="A1" s="55" t="s">
        <v>70</v>
      </c>
      <c r="B1" s="56"/>
      <c r="C1" s="56"/>
      <c r="D1" s="57"/>
    </row>
    <row r="2" spans="1:4" ht="12.75">
      <c r="A2" s="28" t="s">
        <v>106</v>
      </c>
      <c r="B2" s="29" t="s">
        <v>12</v>
      </c>
      <c r="C2" s="29" t="s">
        <v>21</v>
      </c>
      <c r="D2" s="30" t="s">
        <v>22</v>
      </c>
    </row>
    <row r="3" spans="1:4" ht="89.25">
      <c r="A3" s="31" t="s">
        <v>99</v>
      </c>
      <c r="B3" s="32">
        <v>4</v>
      </c>
      <c r="C3" s="33">
        <v>9</v>
      </c>
      <c r="D3" s="46" t="s">
        <v>125</v>
      </c>
    </row>
    <row r="4" spans="1:4" ht="60">
      <c r="A4" s="31" t="s">
        <v>72</v>
      </c>
      <c r="B4" s="32">
        <v>4</v>
      </c>
      <c r="C4" s="33">
        <v>10</v>
      </c>
      <c r="D4" s="46" t="s">
        <v>124</v>
      </c>
    </row>
    <row r="5" spans="1:4" ht="75">
      <c r="A5" s="31" t="s">
        <v>100</v>
      </c>
      <c r="B5" s="32">
        <v>1</v>
      </c>
      <c r="C5" s="33">
        <v>11</v>
      </c>
      <c r="D5" s="46" t="s">
        <v>48</v>
      </c>
    </row>
    <row r="6" spans="1:4" ht="90">
      <c r="A6" s="31" t="s">
        <v>101</v>
      </c>
      <c r="B6" s="32">
        <v>2</v>
      </c>
      <c r="C6" s="33">
        <v>12</v>
      </c>
      <c r="D6" s="46" t="s">
        <v>47</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Mohamad Elbarasse</cp:lastModifiedBy>
  <dcterms:created xsi:type="dcterms:W3CDTF">2009-11-16T16:14:30Z</dcterms:created>
  <dcterms:modified xsi:type="dcterms:W3CDTF">2010-06-25T19:05:09Z</dcterms:modified>
  <cp:category/>
  <cp:version/>
  <cp:contentType/>
  <cp:contentStatus/>
</cp:coreProperties>
</file>