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30" windowHeight="940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<sst xmlns="http://schemas.openxmlformats.org/spreadsheetml/2006/main" count="172" uniqueCount="121">
  <si>
    <t>Score</t>
  </si>
  <si>
    <t>Category</t>
  </si>
  <si>
    <t>Topic</t>
  </si>
  <si>
    <t>Regulatory Scoring</t>
  </si>
  <si>
    <t>Rule summary:</t>
  </si>
  <si>
    <t>Comments</t>
  </si>
  <si>
    <t>A</t>
  </si>
  <si>
    <t>B</t>
  </si>
  <si>
    <t>C</t>
  </si>
  <si>
    <t>D</t>
  </si>
  <si>
    <t>Total</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</si>
  <si>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</si>
  <si>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</si>
  <si>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</si>
  <si>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</si>
  <si>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</si>
  <si>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</si>
  <si>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</si>
  <si>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</si>
  <si>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</si>
  <si>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</si>
  <si>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</si>
  <si>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</si>
  <si>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</si>
  <si>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</si>
  <si>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</si>
  <si>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</si>
  <si>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</si>
  <si>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</si>
  <si>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</si>
  <si>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</si>
  <si>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</si>
  <si>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</si>
  <si>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HHS</t>
  </si>
  <si>
    <t>Proposed Rule</t>
  </si>
  <si>
    <t>Medicaid Program Premiums and Cost Sharing</t>
  </si>
  <si>
    <t>0938-AO47</t>
  </si>
  <si>
    <t>This proposed rule would implement and interpret the provisions of sections 6041, 6042, and 6043 of the Deficit Reduction Act of 2005 (DRA), and section 405(a)(1) of the Tax Relief and Health Care Act of 2006 (TRHCA). These sections amend the Social Security Act (the Act) by adding a new section 1916A to provide State Medicaid agencies with increased flexibility to impose premium and cost sharing requirements on certain Medicaid recipients.</t>
  </si>
  <si>
    <t>Assumptions for calculating savings due to declines in utilization are explicit, but it is not clear how they are justified.</t>
  </si>
  <si>
    <t>Simply states that these changes are undertaken because legislation directed HHS to do so.</t>
  </si>
  <si>
    <t>Higher charges are identified. No discussion of interaction with any other prices.</t>
  </si>
  <si>
    <t>Calculations assumed reductions in usage as a result of the charges, but these are not well documented.</t>
  </si>
  <si>
    <t>Analysis calculates how much of the savings will accrue to states and how much will accrue to federal government.</t>
  </si>
  <si>
    <t>Does the analysis adequately assess uncertainty about the outcomes?</t>
  </si>
  <si>
    <t>Surely there are uncertainties here, but no discussion.</t>
  </si>
  <si>
    <t>No</t>
  </si>
  <si>
    <t>New expenditures by Medicaid recipients seem reasonable but are not well documented. Whether this represents all new expenditures by non-federal parties that occur as a result of the regulation is not addressed.</t>
  </si>
  <si>
    <t>Cost data seem readily available, but nothing that could track outcomes.</t>
  </si>
  <si>
    <t>There is apparently some kind of cost baseline used in the calculations, but it is not explained. Analysis acknowledges that states have discretion to impose these charges. Assumption that no state would change its behavior as a result of the change in the charges could perhaps be justified but seems arbitrary.</t>
  </si>
  <si>
    <t xml:space="preserve">Some savings occur because people make co-payments; others occur because usage decreases. </t>
  </si>
  <si>
    <t>Medicaid enrolls are identified as a set of parties who bear costs.</t>
  </si>
  <si>
    <t>RIA</t>
  </si>
  <si>
    <t>separate?</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</si>
  <si>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</si>
  <si>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</si>
  <si>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</si>
  <si>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</si>
  <si>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</si>
  <si>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</si>
  <si>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</si>
  <si>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</si>
  <si>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</si>
  <si>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</si>
  <si>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</si>
  <si>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</si>
  <si>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</si>
  <si>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</si>
  <si>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</si>
  <si>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</si>
  <si>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</si>
  <si>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</si>
  <si>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</si>
  <si>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</si>
  <si>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</si>
  <si>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</si>
  <si>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</si>
  <si>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</si>
  <si>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</si>
  <si>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</si>
  <si>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</si>
  <si>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</si>
  <si>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</si>
  <si>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</si>
  <si>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</si>
  <si>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</si>
  <si>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</si>
  <si>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</si>
  <si>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</si>
  <si>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</si>
  <si>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</si>
  <si>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</si>
  <si>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</si>
  <si>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</si>
  <si>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</si>
  <si>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</si>
  <si>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</si>
  <si>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</si>
  <si>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</si>
  <si>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</si>
  <si>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</si>
  <si>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</si>
  <si>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</si>
  <si>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</si>
  <si>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</si>
  <si>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</si>
  <si>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</si>
  <si>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The analysis mentions databases and studies that data came from, but it provides no links.</t>
  </si>
  <si>
    <t>The analysis is very comprehensible and easy to understand, probably because it is so limited in scope. It requires specialized knowledge to understand how HHS got the results reported in the RIA.</t>
  </si>
  <si>
    <t>The analysis does not address this topic.</t>
  </si>
  <si>
    <t>The cost of only one option is considered, and the analysis was not well documented. The cost discussion seems cursory, and it is impossible to tell whether cost estimates account for all expected costs because of the lack of discussion.</t>
  </si>
  <si>
    <t>No real documentation or justification is given for these assumptions.</t>
  </si>
  <si>
    <t>Yes, cost savings measured in dollars.</t>
  </si>
  <si>
    <t>The explicit goal is Medicaid "modernization," which appears to mean achieving cost savings in Medicaid. Impact on citizens is implicit. The analysis does not discuss outcomes for citizens that result from the spending.</t>
  </si>
  <si>
    <t>No goals or measures are established to track the regulation's results. Since the analysis calculated no benefits except for cost savings, there is nothing in the analysis that could be used as a basis for establishing goals for anything other than cost savings.</t>
  </si>
  <si>
    <t>There is no discussion of net benefits. Assertion that all changes were required by legislation might be interpreted as an assertion that the agency had no responsibility for discussing net benefits.</t>
  </si>
  <si>
    <t>The analysis explicitly says that HHS made all of the changes because they were directed to do so in legislation. Thus, the analysis played little or no role.</t>
  </si>
  <si>
    <t>A link to the proposed rule containing the RIA is five clicks from the home page. Click on "regulations" (intuitive). The rest is unintuitive: click on "other regulations," expand the "detail" list, click on "CMS regulations," and then click on "quarterly provider updates—regulations" and select the update list from the period covering the date of the regulation. It can also be found on regulations.gov using the RIN and keyword search.</t>
  </si>
  <si>
    <t>Total Score</t>
  </si>
  <si>
    <t>See Topic 1 Tab</t>
  </si>
  <si>
    <t>See Topic 2 Tab</t>
  </si>
  <si>
    <t>See Topic 3 Tab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</si>
</sst>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0" xfId="54" applyFont="1" applyBorder="1" applyAlignment="1" applyProtection="1">
      <alignment horizontal="left"/>
      <protection/>
    </xf>
    <xf numFmtId="0" fontId="0" fillId="33" borderId="0" xfId="0" applyFont="1" applyFill="1" applyBorder="1" applyAlignment="1">
      <alignment horizontal="left" wrapText="1"/>
    </xf>
    <xf numFmtId="14"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33" borderId="0" xfId="0" applyFont="1" applyFill="1" applyBorder="1" applyAlignment="1">
      <alignment horizontal="left"/>
    </xf>
    <xf numFmtId="0" fontId="6" fillId="0" borderId="0" xfId="0" applyFont="1" applyBorder="1" applyAlignment="1">
      <alignment horizontal="center" wrapText="1"/>
    </xf>
    <xf numFmtId="0" fontId="1" fillId="33" borderId="0" xfId="0" applyFont="1" applyFill="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8" customWidth="1"/>
    <col min="2" max="2" width="7.7109375" style="7" customWidth="1"/>
    <col min="3" max="4" width="9.140625" style="7" customWidth="1"/>
    <col min="5" max="5" width="9.140625" style="6" customWidth="1"/>
    <col min="6" max="16384" width="9.140625" style="7" customWidth="1"/>
  </cols>
  <sheetData>
    <row r="1" spans="1:4" ht="15.75">
      <c r="A1" s="52" t="s">
        <v>3</v>
      </c>
      <c r="B1" s="52"/>
      <c r="C1" s="52"/>
      <c r="D1" s="52"/>
    </row>
    <row r="2" spans="1:4" ht="12.75">
      <c r="A2" s="8" t="s">
        <v>32</v>
      </c>
      <c r="B2" s="9"/>
      <c r="C2" s="9"/>
      <c r="D2" s="9"/>
    </row>
    <row r="3" spans="1:4" ht="12.75">
      <c r="A3" s="10" t="s">
        <v>33</v>
      </c>
      <c r="B3" s="11"/>
      <c r="C3" s="11"/>
      <c r="D3" s="11"/>
    </row>
    <row r="4" spans="1:4" ht="12.75">
      <c r="A4" s="8" t="s">
        <v>28</v>
      </c>
      <c r="B4" s="9"/>
      <c r="C4" s="9"/>
      <c r="D4" s="9"/>
    </row>
    <row r="5" spans="1:4" ht="12.75">
      <c r="A5" s="49" t="s">
        <v>35</v>
      </c>
      <c r="B5" s="49"/>
      <c r="C5" s="49"/>
      <c r="D5" s="49"/>
    </row>
    <row r="6" spans="1:4" ht="12.75">
      <c r="A6" s="53" t="s">
        <v>29</v>
      </c>
      <c r="B6" s="53"/>
      <c r="C6" s="53"/>
      <c r="D6" s="53"/>
    </row>
    <row r="7" spans="1:4" ht="12.75">
      <c r="A7" s="12" t="s">
        <v>36</v>
      </c>
      <c r="B7" s="51" t="s">
        <v>51</v>
      </c>
      <c r="C7" s="51" t="s">
        <v>52</v>
      </c>
      <c r="D7" s="12" t="s">
        <v>45</v>
      </c>
    </row>
    <row r="8" spans="1:4" ht="12.75">
      <c r="A8" s="8" t="s">
        <v>30</v>
      </c>
      <c r="B8" s="53" t="s">
        <v>31</v>
      </c>
      <c r="C8" s="53"/>
      <c r="D8" s="53"/>
    </row>
    <row r="9" spans="1:4" ht="12.75">
      <c r="A9" s="12" t="s">
        <v>34</v>
      </c>
      <c r="B9" s="48">
        <v>39500</v>
      </c>
      <c r="C9" s="49"/>
      <c r="D9" s="49"/>
    </row>
    <row r="10" spans="1:4" ht="12.75">
      <c r="A10" s="13" t="s">
        <v>4</v>
      </c>
      <c r="B10" s="14"/>
      <c r="C10" s="14"/>
      <c r="D10" s="14"/>
    </row>
    <row r="11" spans="1:4" ht="12.75">
      <c r="A11" s="50" t="s">
        <v>37</v>
      </c>
      <c r="B11" s="50"/>
      <c r="C11" s="50"/>
      <c r="D11" s="50"/>
    </row>
    <row r="12" spans="1:4" ht="12.75">
      <c r="A12" s="50"/>
      <c r="B12" s="50"/>
      <c r="C12" s="50"/>
      <c r="D12" s="50"/>
    </row>
    <row r="13" spans="1:4" ht="12.75">
      <c r="A13" s="50"/>
      <c r="B13" s="50"/>
      <c r="C13" s="50"/>
      <c r="D13" s="50"/>
    </row>
    <row r="14" spans="1:4" ht="29.25" customHeight="1">
      <c r="A14" s="50"/>
      <c r="B14" s="50"/>
      <c r="C14" s="50"/>
      <c r="D14" s="50"/>
    </row>
    <row r="15" spans="1:5" s="17" customFormat="1" ht="12.75">
      <c r="A15" s="13" t="s">
        <v>57</v>
      </c>
      <c r="B15" s="15" t="s">
        <v>0</v>
      </c>
      <c r="C15" s="15" t="s">
        <v>5</v>
      </c>
      <c r="D15" s="15"/>
      <c r="E15" s="16"/>
    </row>
    <row r="16" spans="1:4" ht="25.5">
      <c r="A16" s="18" t="s">
        <v>58</v>
      </c>
      <c r="B16" s="4">
        <f>'Topic 1 - Openness'!B3</f>
        <v>4</v>
      </c>
      <c r="C16" s="46" t="s">
        <v>118</v>
      </c>
      <c r="D16" s="46"/>
    </row>
    <row r="17" spans="1:4" ht="12.75">
      <c r="A17" s="18" t="s">
        <v>59</v>
      </c>
      <c r="B17" s="4">
        <f>'Topic 1 - Openness'!B4</f>
        <v>2</v>
      </c>
      <c r="C17" s="46" t="s">
        <v>118</v>
      </c>
      <c r="D17" s="46"/>
    </row>
    <row r="18" spans="1:4" ht="12.75">
      <c r="A18" s="18" t="s">
        <v>60</v>
      </c>
      <c r="B18" s="4">
        <f>'Topic 1 - Openness'!B5</f>
        <v>1</v>
      </c>
      <c r="C18" s="46" t="s">
        <v>118</v>
      </c>
      <c r="D18" s="46"/>
    </row>
    <row r="19" spans="1:4" ht="31.5" customHeight="1">
      <c r="A19" s="18" t="s">
        <v>61</v>
      </c>
      <c r="B19" s="4">
        <f>'Topic 1 - Openness'!B6</f>
        <v>3</v>
      </c>
      <c r="C19" s="46" t="s">
        <v>118</v>
      </c>
      <c r="D19" s="46"/>
    </row>
    <row r="20" spans="1:4" ht="12.75">
      <c r="A20" s="47" t="s">
        <v>67</v>
      </c>
      <c r="B20" s="51">
        <f>B16+B17+B18+B19</f>
        <v>10</v>
      </c>
      <c r="C20" s="19"/>
      <c r="D20" s="19"/>
    </row>
    <row r="21" spans="1:4" ht="12.75">
      <c r="A21" s="47"/>
      <c r="B21" s="51"/>
      <c r="C21" s="19"/>
      <c r="D21" s="19"/>
    </row>
    <row r="22" spans="1:4" ht="12.75">
      <c r="A22" s="12"/>
      <c r="B22" s="4"/>
      <c r="C22" s="4"/>
      <c r="D22" s="4"/>
    </row>
    <row r="23" spans="1:5" s="17" customFormat="1" ht="12.75">
      <c r="A23" s="13" t="s">
        <v>62</v>
      </c>
      <c r="B23" s="15" t="s">
        <v>0</v>
      </c>
      <c r="C23" s="15" t="s">
        <v>5</v>
      </c>
      <c r="D23" s="15"/>
      <c r="E23" s="16"/>
    </row>
    <row r="24" spans="1:4" ht="25.5">
      <c r="A24" s="18" t="s">
        <v>63</v>
      </c>
      <c r="B24" s="4">
        <f>'Topic 2 - Analysis'!B4</f>
        <v>1</v>
      </c>
      <c r="C24" s="46" t="s">
        <v>119</v>
      </c>
      <c r="D24" s="46"/>
    </row>
    <row r="25" spans="1:4" ht="38.25">
      <c r="A25" s="18" t="s">
        <v>64</v>
      </c>
      <c r="B25" s="4">
        <f>'Topic 2 - Analysis'!B10</f>
        <v>0</v>
      </c>
      <c r="C25" s="46" t="s">
        <v>119</v>
      </c>
      <c r="D25" s="46"/>
    </row>
    <row r="26" spans="1:4" ht="25.5">
      <c r="A26" s="18" t="s">
        <v>65</v>
      </c>
      <c r="B26" s="4">
        <f>'Topic 2 - Analysis'!B15</f>
        <v>0</v>
      </c>
      <c r="C26" s="46" t="s">
        <v>119</v>
      </c>
      <c r="D26" s="46"/>
    </row>
    <row r="27" spans="1:4" ht="12.75">
      <c r="A27" s="18" t="s">
        <v>66</v>
      </c>
      <c r="B27" s="4">
        <f>'Topic 2 - Analysis'!B20</f>
        <v>2</v>
      </c>
      <c r="C27" s="46" t="s">
        <v>119</v>
      </c>
      <c r="D27" s="46"/>
    </row>
    <row r="28" spans="1:4" ht="12.75">
      <c r="A28" s="47" t="s">
        <v>68</v>
      </c>
      <c r="B28" s="51">
        <f>B24+B25+B26+B27</f>
        <v>3</v>
      </c>
      <c r="C28" s="19"/>
      <c r="D28" s="19"/>
    </row>
    <row r="29" spans="1:4" ht="12.75">
      <c r="A29" s="47"/>
      <c r="B29" s="51"/>
      <c r="C29" s="19"/>
      <c r="D29" s="19"/>
    </row>
    <row r="30" spans="1:4" ht="12.75">
      <c r="A30" s="12"/>
      <c r="B30" s="4"/>
      <c r="C30" s="4"/>
      <c r="D30" s="4"/>
    </row>
    <row r="31" spans="1:5" s="17" customFormat="1" ht="12.75">
      <c r="A31" s="13" t="s">
        <v>69</v>
      </c>
      <c r="B31" s="15" t="s">
        <v>0</v>
      </c>
      <c r="C31" s="15" t="s">
        <v>5</v>
      </c>
      <c r="D31" s="15"/>
      <c r="E31" s="16"/>
    </row>
    <row r="32" spans="1:4" ht="25.5">
      <c r="A32" s="18" t="s">
        <v>70</v>
      </c>
      <c r="B32" s="4">
        <f>'Topic 3 - Use'!B3</f>
        <v>1</v>
      </c>
      <c r="C32" s="46" t="s">
        <v>120</v>
      </c>
      <c r="D32" s="46"/>
    </row>
    <row r="33" spans="1:4" s="6" customFormat="1" ht="25.5">
      <c r="A33" s="18" t="s">
        <v>71</v>
      </c>
      <c r="B33" s="4">
        <f>'Topic 3 - Use'!B4</f>
        <v>1</v>
      </c>
      <c r="C33" s="46" t="s">
        <v>120</v>
      </c>
      <c r="D33" s="46"/>
    </row>
    <row r="34" spans="1:4" s="6" customFormat="1" ht="25.5">
      <c r="A34" s="18" t="s">
        <v>72</v>
      </c>
      <c r="B34" s="4">
        <f>'Topic 3 - Use'!B5</f>
        <v>1</v>
      </c>
      <c r="C34" s="46" t="s">
        <v>120</v>
      </c>
      <c r="D34" s="46"/>
    </row>
    <row r="35" spans="1:4" s="6" customFormat="1" ht="38.25">
      <c r="A35" s="18" t="s">
        <v>73</v>
      </c>
      <c r="B35" s="4">
        <f>'Topic 3 - Use'!B6</f>
        <v>1</v>
      </c>
      <c r="C35" s="46" t="s">
        <v>120</v>
      </c>
      <c r="D35" s="46"/>
    </row>
    <row r="36" spans="1:4" s="6" customFormat="1" ht="15.75" customHeight="1">
      <c r="A36" s="47" t="s">
        <v>74</v>
      </c>
      <c r="B36" s="51">
        <f>B32+B33+B34+B35</f>
        <v>4</v>
      </c>
      <c r="C36" s="19"/>
      <c r="D36" s="19"/>
    </row>
    <row r="37" spans="1:4" s="6" customFormat="1" ht="12.75">
      <c r="A37" s="47"/>
      <c r="B37" s="51"/>
      <c r="C37" s="19"/>
      <c r="D37" s="19"/>
    </row>
    <row r="39" spans="1:4" s="6" customFormat="1" ht="12.75">
      <c r="A39" s="13" t="s">
        <v>117</v>
      </c>
      <c r="B39" s="20">
        <f>SUM(B20,B28,B36)</f>
        <v>17</v>
      </c>
      <c r="C39" s="21"/>
      <c r="D39" s="21"/>
    </row>
  </sheetData>
  <sheetProtection/>
  <mergeCells count="25">
    <mergeCell ref="B7:C7"/>
    <mergeCell ref="A1:D1"/>
    <mergeCell ref="A5:D5"/>
    <mergeCell ref="A6:D6"/>
    <mergeCell ref="B8:D8"/>
    <mergeCell ref="A36:A37"/>
    <mergeCell ref="B36:B37"/>
    <mergeCell ref="B28:B29"/>
    <mergeCell ref="B20:B21"/>
    <mergeCell ref="C32:D32"/>
    <mergeCell ref="A28:A29"/>
    <mergeCell ref="C35:D35"/>
    <mergeCell ref="B9:D9"/>
    <mergeCell ref="C33:D33"/>
    <mergeCell ref="C34:D34"/>
    <mergeCell ref="A11:D14"/>
    <mergeCell ref="A20:A21"/>
    <mergeCell ref="C16:D16"/>
    <mergeCell ref="C17:D17"/>
    <mergeCell ref="C18:D18"/>
    <mergeCell ref="C27:D27"/>
    <mergeCell ref="C24:D24"/>
    <mergeCell ref="C25:D25"/>
    <mergeCell ref="C26:D26"/>
    <mergeCell ref="C19:D19"/>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7" t="s">
        <v>2</v>
      </c>
      <c r="B1" s="17" t="s">
        <v>1</v>
      </c>
      <c r="C1" s="17" t="s">
        <v>0</v>
      </c>
      <c r="D1" s="1"/>
      <c r="E1" s="1"/>
      <c r="F1" s="1"/>
      <c r="G1" s="1"/>
      <c r="H1" s="1"/>
      <c r="I1" s="1"/>
      <c r="J1" s="1"/>
      <c r="K1" s="1"/>
      <c r="L1" s="1"/>
      <c r="M1" s="1"/>
      <c r="N1" s="1"/>
      <c r="O1" s="1"/>
      <c r="P1" s="1"/>
      <c r="Q1" s="1"/>
      <c r="R1" s="1"/>
      <c r="S1" s="1"/>
      <c r="T1" s="1"/>
      <c r="U1" s="1"/>
      <c r="V1" s="1"/>
      <c r="W1" s="1"/>
      <c r="X1" s="1"/>
      <c r="Y1" s="1"/>
      <c r="Z1" s="1"/>
      <c r="AA1" s="1"/>
      <c r="AB1" s="1"/>
      <c r="AC1" s="1"/>
      <c r="AD1" s="1"/>
      <c r="AE1" s="1"/>
      <c r="AF1" s="22"/>
      <c r="AG1" s="22"/>
      <c r="AH1" s="22"/>
      <c r="AI1" s="22"/>
      <c r="AJ1" s="22"/>
      <c r="AK1" s="22"/>
      <c r="AL1" s="22"/>
      <c r="AM1" s="22"/>
      <c r="AN1" s="23"/>
      <c r="AO1" s="24"/>
      <c r="AP1" s="24"/>
      <c r="AQ1" s="24"/>
      <c r="AR1" s="24"/>
    </row>
    <row r="2" spans="1:5" ht="12.75">
      <c r="A2" s="25">
        <v>1</v>
      </c>
      <c r="B2" s="25" t="s">
        <v>6</v>
      </c>
      <c r="C2" s="26">
        <f>Scoring!B16</f>
        <v>4</v>
      </c>
      <c r="D2" s="27"/>
      <c r="E2" s="27"/>
    </row>
    <row r="3" spans="1:3" ht="12.75">
      <c r="A3" s="25">
        <v>1</v>
      </c>
      <c r="B3" s="25" t="s">
        <v>7</v>
      </c>
      <c r="C3" s="26">
        <f>Scoring!B17</f>
        <v>2</v>
      </c>
    </row>
    <row r="4" spans="1:3" ht="12.75">
      <c r="A4" s="25">
        <v>1</v>
      </c>
      <c r="B4" s="25" t="s">
        <v>8</v>
      </c>
      <c r="C4" s="26">
        <f>Scoring!B18</f>
        <v>1</v>
      </c>
    </row>
    <row r="5" spans="1:3" ht="12.75">
      <c r="A5" s="25">
        <v>1</v>
      </c>
      <c r="B5" s="25" t="s">
        <v>9</v>
      </c>
      <c r="C5" s="26">
        <f>Scoring!B19</f>
        <v>3</v>
      </c>
    </row>
    <row r="6" spans="1:3" ht="12.75">
      <c r="A6" s="17">
        <v>1</v>
      </c>
      <c r="B6" s="17" t="s">
        <v>10</v>
      </c>
      <c r="C6" s="28">
        <f>Scoring!B20</f>
        <v>10</v>
      </c>
    </row>
    <row r="7" spans="1:3" ht="12.75">
      <c r="A7" s="25">
        <v>2</v>
      </c>
      <c r="B7" s="25" t="s">
        <v>6</v>
      </c>
      <c r="C7" s="26">
        <f>Scoring!B24</f>
        <v>1</v>
      </c>
    </row>
    <row r="8" spans="1:3" ht="12.75">
      <c r="A8" s="25">
        <v>2</v>
      </c>
      <c r="B8" s="25" t="s">
        <v>7</v>
      </c>
      <c r="C8" s="26">
        <f>Scoring!B25</f>
        <v>0</v>
      </c>
    </row>
    <row r="9" spans="1:3" ht="12.75">
      <c r="A9" s="25">
        <v>2</v>
      </c>
      <c r="B9" s="25" t="s">
        <v>8</v>
      </c>
      <c r="C9" s="26">
        <f>Scoring!B26</f>
        <v>0</v>
      </c>
    </row>
    <row r="10" spans="1:3" ht="12.75">
      <c r="A10" s="25">
        <v>2</v>
      </c>
      <c r="B10" s="25" t="s">
        <v>9</v>
      </c>
      <c r="C10" s="26">
        <f>Scoring!B27</f>
        <v>2</v>
      </c>
    </row>
    <row r="11" spans="1:3" ht="12.75">
      <c r="A11" s="17">
        <v>2</v>
      </c>
      <c r="B11" s="17" t="s">
        <v>10</v>
      </c>
      <c r="C11" s="28">
        <f>Scoring!B28</f>
        <v>3</v>
      </c>
    </row>
    <row r="12" spans="1:3" ht="12.75">
      <c r="A12" s="25">
        <v>3</v>
      </c>
      <c r="B12" s="25" t="s">
        <v>6</v>
      </c>
      <c r="C12" s="26">
        <f>Scoring!B32</f>
        <v>1</v>
      </c>
    </row>
    <row r="13" spans="1:3" ht="12.75">
      <c r="A13" s="25">
        <v>3</v>
      </c>
      <c r="B13" s="25" t="s">
        <v>7</v>
      </c>
      <c r="C13" s="26">
        <f>Scoring!B33</f>
        <v>1</v>
      </c>
    </row>
    <row r="14" spans="1:3" ht="12.75">
      <c r="A14" s="25">
        <v>3</v>
      </c>
      <c r="B14" s="25" t="s">
        <v>8</v>
      </c>
      <c r="C14" s="26">
        <f>Scoring!B34</f>
        <v>1</v>
      </c>
    </row>
    <row r="15" spans="1:3" ht="12.75">
      <c r="A15" s="25">
        <v>3</v>
      </c>
      <c r="B15" s="25" t="s">
        <v>9</v>
      </c>
      <c r="C15" s="26">
        <f>Scoring!B35</f>
        <v>1</v>
      </c>
    </row>
    <row r="16" spans="1:3" ht="12.75">
      <c r="A16" s="17">
        <v>3</v>
      </c>
      <c r="B16" s="17" t="s">
        <v>10</v>
      </c>
      <c r="C16" s="28">
        <f>Scoring!B36</f>
        <v>4</v>
      </c>
    </row>
    <row r="17" spans="1:3" ht="12.75">
      <c r="A17" s="25"/>
      <c r="B17" s="25"/>
      <c r="C17" s="26"/>
    </row>
    <row r="18" spans="1:4" ht="12.75">
      <c r="A18" s="17" t="s">
        <v>117</v>
      </c>
      <c r="B18" s="17"/>
      <c r="C18" s="28">
        <f>SUM(C6,C11,C16)</f>
        <v>17</v>
      </c>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 customWidth="1"/>
    <col min="2" max="2" width="5.8515625" style="37" customWidth="1"/>
    <col min="3" max="3" width="9.28125" style="37" customWidth="1"/>
    <col min="4" max="4" width="31.57421875" style="5" customWidth="1"/>
    <col min="5" max="16384" width="9.140625" style="2" customWidth="1"/>
  </cols>
  <sheetData>
    <row r="1" spans="1:4" ht="15.75">
      <c r="A1" s="54" t="s">
        <v>57</v>
      </c>
      <c r="B1" s="55"/>
      <c r="C1" s="55"/>
      <c r="D1" s="56"/>
    </row>
    <row r="2" spans="1:4" ht="12.75">
      <c r="A2" s="30" t="s">
        <v>103</v>
      </c>
      <c r="B2" s="31" t="s">
        <v>0</v>
      </c>
      <c r="C2" s="31" t="s">
        <v>27</v>
      </c>
      <c r="D2" s="32" t="s">
        <v>11</v>
      </c>
    </row>
    <row r="3" spans="1:4" ht="178.5">
      <c r="A3" s="33" t="s">
        <v>101</v>
      </c>
      <c r="B3" s="34">
        <v>4</v>
      </c>
      <c r="C3" s="3">
        <v>1</v>
      </c>
      <c r="D3" s="35" t="s">
        <v>116</v>
      </c>
    </row>
    <row r="4" spans="1:4" ht="38.25">
      <c r="A4" s="33" t="s">
        <v>59</v>
      </c>
      <c r="B4" s="34">
        <v>2</v>
      </c>
      <c r="C4" s="3">
        <v>2</v>
      </c>
      <c r="D4" s="36" t="s">
        <v>106</v>
      </c>
    </row>
    <row r="5" spans="1:4" ht="51">
      <c r="A5" s="33" t="s">
        <v>60</v>
      </c>
      <c r="B5" s="34">
        <v>1</v>
      </c>
      <c r="C5" s="3">
        <v>3</v>
      </c>
      <c r="D5" s="36" t="s">
        <v>38</v>
      </c>
    </row>
    <row r="6" spans="1:4" ht="76.5">
      <c r="A6" s="33" t="s">
        <v>102</v>
      </c>
      <c r="B6" s="34">
        <v>3</v>
      </c>
      <c r="C6" s="3">
        <v>4</v>
      </c>
      <c r="D6" s="36" t="s">
        <v>107</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5" customWidth="1"/>
    <col min="2" max="2" width="7.140625" style="37" customWidth="1"/>
    <col min="3" max="3" width="9.28125" style="2" customWidth="1"/>
    <col min="4" max="4" width="41.7109375" style="5" customWidth="1"/>
    <col min="5" max="16384" width="9.140625" style="2" customWidth="1"/>
  </cols>
  <sheetData>
    <row r="1" spans="1:4" ht="14.25" customHeight="1">
      <c r="A1" s="57" t="s">
        <v>62</v>
      </c>
      <c r="B1" s="57"/>
      <c r="C1" s="57"/>
      <c r="D1" s="57"/>
    </row>
    <row r="2" spans="1:4" ht="12.75">
      <c r="A2" s="30" t="s">
        <v>104</v>
      </c>
      <c r="B2" s="31" t="s">
        <v>0</v>
      </c>
      <c r="C2" s="31" t="s">
        <v>27</v>
      </c>
      <c r="D2" s="32" t="s">
        <v>11</v>
      </c>
    </row>
    <row r="3" spans="1:4" ht="12.75">
      <c r="A3" s="36"/>
      <c r="B3" s="38"/>
      <c r="C3" s="38"/>
      <c r="D3" s="39"/>
    </row>
    <row r="4" spans="1:4" ht="90">
      <c r="A4" s="40" t="s">
        <v>97</v>
      </c>
      <c r="B4" s="41">
        <f>ROUND(AVERAGE(B5:B9),0)</f>
        <v>1</v>
      </c>
      <c r="C4" s="42"/>
      <c r="D4" s="43"/>
    </row>
    <row r="5" spans="1:4" ht="63.75">
      <c r="A5" s="34" t="s">
        <v>12</v>
      </c>
      <c r="B5" s="3">
        <v>1</v>
      </c>
      <c r="C5" s="44" t="s">
        <v>75</v>
      </c>
      <c r="D5" s="36" t="s">
        <v>112</v>
      </c>
    </row>
    <row r="6" spans="1:4" ht="45">
      <c r="A6" s="34" t="s">
        <v>13</v>
      </c>
      <c r="B6" s="3">
        <v>2</v>
      </c>
      <c r="C6" s="44" t="s">
        <v>76</v>
      </c>
      <c r="D6" s="36" t="s">
        <v>111</v>
      </c>
    </row>
    <row r="7" spans="1:4" ht="75">
      <c r="A7" s="34" t="s">
        <v>14</v>
      </c>
      <c r="B7" s="3">
        <v>2</v>
      </c>
      <c r="C7" s="44" t="s">
        <v>77</v>
      </c>
      <c r="D7" s="36" t="s">
        <v>49</v>
      </c>
    </row>
    <row r="8" spans="1:4" ht="45">
      <c r="A8" s="34" t="s">
        <v>15</v>
      </c>
      <c r="B8" s="3">
        <v>0</v>
      </c>
      <c r="C8" s="44" t="s">
        <v>78</v>
      </c>
      <c r="D8" s="36" t="s">
        <v>110</v>
      </c>
    </row>
    <row r="9" spans="1:4" ht="60">
      <c r="A9" s="34" t="s">
        <v>43</v>
      </c>
      <c r="B9" s="3">
        <v>0</v>
      </c>
      <c r="C9" s="44" t="s">
        <v>79</v>
      </c>
      <c r="D9" s="36" t="s">
        <v>44</v>
      </c>
    </row>
    <row r="10" spans="1:4" ht="105">
      <c r="A10" s="40" t="s">
        <v>64</v>
      </c>
      <c r="B10" s="41">
        <f>ROUND(AVERAGE(B11:B14),0)</f>
        <v>0</v>
      </c>
      <c r="C10" s="42"/>
      <c r="D10" s="43"/>
    </row>
    <row r="11" spans="1:4" ht="45">
      <c r="A11" s="34" t="s">
        <v>16</v>
      </c>
      <c r="B11" s="3">
        <v>0</v>
      </c>
      <c r="C11" s="44" t="s">
        <v>80</v>
      </c>
      <c r="D11" s="36" t="s">
        <v>39</v>
      </c>
    </row>
    <row r="12" spans="1:4" ht="105">
      <c r="A12" s="34" t="s">
        <v>17</v>
      </c>
      <c r="B12" s="3">
        <v>0</v>
      </c>
      <c r="C12" s="44" t="s">
        <v>81</v>
      </c>
      <c r="D12" s="36" t="s">
        <v>108</v>
      </c>
    </row>
    <row r="13" spans="1:4" ht="45">
      <c r="A13" s="34" t="s">
        <v>15</v>
      </c>
      <c r="B13" s="3">
        <v>0</v>
      </c>
      <c r="C13" s="44" t="s">
        <v>82</v>
      </c>
      <c r="D13" s="36" t="s">
        <v>108</v>
      </c>
    </row>
    <row r="14" spans="1:4" ht="75">
      <c r="A14" s="34" t="s">
        <v>53</v>
      </c>
      <c r="B14" s="3">
        <v>0</v>
      </c>
      <c r="C14" s="44" t="s">
        <v>83</v>
      </c>
      <c r="D14" s="36" t="s">
        <v>108</v>
      </c>
    </row>
    <row r="15" spans="1:4" s="45" customFormat="1" ht="60">
      <c r="A15" s="40" t="s">
        <v>65</v>
      </c>
      <c r="B15" s="41">
        <f>ROUND(AVERAGE(B16:B19),0)</f>
        <v>0</v>
      </c>
      <c r="C15" s="42"/>
      <c r="D15" s="43"/>
    </row>
    <row r="16" spans="1:4" ht="60">
      <c r="A16" s="34" t="s">
        <v>54</v>
      </c>
      <c r="B16" s="3">
        <v>0</v>
      </c>
      <c r="C16" s="44" t="s">
        <v>84</v>
      </c>
      <c r="D16" s="36" t="s">
        <v>108</v>
      </c>
    </row>
    <row r="17" spans="1:4" ht="165">
      <c r="A17" s="34" t="s">
        <v>105</v>
      </c>
      <c r="B17" s="3">
        <v>0</v>
      </c>
      <c r="C17" s="44" t="s">
        <v>85</v>
      </c>
      <c r="D17" s="36" t="s">
        <v>108</v>
      </c>
    </row>
    <row r="18" spans="1:4" ht="60">
      <c r="A18" s="34" t="s">
        <v>18</v>
      </c>
      <c r="B18" s="3">
        <v>0</v>
      </c>
      <c r="C18" s="44" t="s">
        <v>86</v>
      </c>
      <c r="D18" s="36" t="s">
        <v>108</v>
      </c>
    </row>
    <row r="19" spans="1:4" ht="105">
      <c r="A19" s="34" t="s">
        <v>19</v>
      </c>
      <c r="B19" s="3">
        <v>1</v>
      </c>
      <c r="C19" s="44" t="s">
        <v>87</v>
      </c>
      <c r="D19" s="36" t="s">
        <v>48</v>
      </c>
    </row>
    <row r="20" spans="1:4" ht="45">
      <c r="A20" s="40" t="s">
        <v>66</v>
      </c>
      <c r="B20" s="41">
        <f>ROUND(AVERAGE(B21:B29),0)</f>
        <v>2</v>
      </c>
      <c r="C20" s="42"/>
      <c r="D20" s="43"/>
    </row>
    <row r="21" spans="1:4" ht="76.5">
      <c r="A21" s="34" t="s">
        <v>55</v>
      </c>
      <c r="B21" s="3">
        <v>2</v>
      </c>
      <c r="C21" s="44" t="s">
        <v>88</v>
      </c>
      <c r="D21" s="36" t="s">
        <v>109</v>
      </c>
    </row>
    <row r="22" spans="1:4" ht="63.75">
      <c r="A22" s="34" t="s">
        <v>20</v>
      </c>
      <c r="B22" s="3">
        <v>2</v>
      </c>
      <c r="C22" s="44" t="s">
        <v>89</v>
      </c>
      <c r="D22" s="36" t="s">
        <v>46</v>
      </c>
    </row>
    <row r="23" spans="1:4" ht="60">
      <c r="A23" s="34" t="s">
        <v>21</v>
      </c>
      <c r="B23" s="3">
        <v>3</v>
      </c>
      <c r="C23" s="44" t="s">
        <v>90</v>
      </c>
      <c r="D23" s="36" t="s">
        <v>40</v>
      </c>
    </row>
    <row r="24" spans="1:4" ht="90">
      <c r="A24" s="34" t="s">
        <v>22</v>
      </c>
      <c r="B24" s="3">
        <v>2</v>
      </c>
      <c r="C24" s="44" t="s">
        <v>91</v>
      </c>
      <c r="D24" s="36" t="s">
        <v>41</v>
      </c>
    </row>
    <row r="25" spans="1:4" ht="75">
      <c r="A25" s="34" t="s">
        <v>23</v>
      </c>
      <c r="B25" s="3">
        <v>0</v>
      </c>
      <c r="C25" s="44" t="s">
        <v>92</v>
      </c>
      <c r="D25" s="36" t="s">
        <v>108</v>
      </c>
    </row>
    <row r="26" spans="1:4" ht="45">
      <c r="A26" s="34" t="s">
        <v>56</v>
      </c>
      <c r="B26" s="3">
        <v>0</v>
      </c>
      <c r="C26" s="44" t="s">
        <v>93</v>
      </c>
      <c r="D26" s="36" t="s">
        <v>108</v>
      </c>
    </row>
    <row r="27" spans="1:4" ht="60">
      <c r="A27" s="34" t="s">
        <v>24</v>
      </c>
      <c r="B27" s="3">
        <v>0</v>
      </c>
      <c r="C27" s="44" t="s">
        <v>94</v>
      </c>
      <c r="D27" s="36" t="s">
        <v>108</v>
      </c>
    </row>
    <row r="28" spans="1:4" ht="60">
      <c r="A28" s="34" t="s">
        <v>25</v>
      </c>
      <c r="B28" s="3">
        <v>2</v>
      </c>
      <c r="C28" s="44" t="s">
        <v>95</v>
      </c>
      <c r="D28" s="36" t="s">
        <v>50</v>
      </c>
    </row>
    <row r="29" spans="1:4" ht="75">
      <c r="A29" s="34" t="s">
        <v>26</v>
      </c>
      <c r="B29" s="3">
        <v>3</v>
      </c>
      <c r="C29" s="44" t="s">
        <v>96</v>
      </c>
      <c r="D29" s="36" t="s">
        <v>42</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69</v>
      </c>
      <c r="B1" s="55"/>
      <c r="C1" s="55"/>
      <c r="D1" s="56"/>
    </row>
    <row r="2" spans="1:4" ht="12.75">
      <c r="A2" s="30" t="s">
        <v>104</v>
      </c>
      <c r="B2" s="31" t="s">
        <v>0</v>
      </c>
      <c r="C2" s="31" t="s">
        <v>27</v>
      </c>
      <c r="D2" s="32" t="s">
        <v>11</v>
      </c>
    </row>
    <row r="3" spans="1:4" ht="60">
      <c r="A3" s="33" t="s">
        <v>98</v>
      </c>
      <c r="B3" s="34">
        <v>1</v>
      </c>
      <c r="C3" s="3">
        <v>9</v>
      </c>
      <c r="D3" s="36" t="s">
        <v>115</v>
      </c>
    </row>
    <row r="4" spans="1:4" ht="63.75">
      <c r="A4" s="33" t="s">
        <v>71</v>
      </c>
      <c r="B4" s="34">
        <v>1</v>
      </c>
      <c r="C4" s="3">
        <v>10</v>
      </c>
      <c r="D4" s="36" t="s">
        <v>114</v>
      </c>
    </row>
    <row r="5" spans="1:4" ht="76.5">
      <c r="A5" s="33" t="s">
        <v>99</v>
      </c>
      <c r="B5" s="34">
        <v>1</v>
      </c>
      <c r="C5" s="3">
        <v>11</v>
      </c>
      <c r="D5" s="36" t="s">
        <v>113</v>
      </c>
    </row>
    <row r="6" spans="1:4" ht="90">
      <c r="A6" s="33" t="s">
        <v>100</v>
      </c>
      <c r="B6" s="34">
        <v>1</v>
      </c>
      <c r="C6" s="3">
        <v>12</v>
      </c>
      <c r="D6" s="36" t="s">
        <v>47</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Mohamad Elbarasse</cp:lastModifiedBy>
  <cp:lastPrinted>2008-12-10T23:31:32Z</cp:lastPrinted>
  <dcterms:created xsi:type="dcterms:W3CDTF">2008-12-10T20:39:38Z</dcterms:created>
  <dcterms:modified xsi:type="dcterms:W3CDTF">2010-06-25T19:38:13Z</dcterms:modified>
  <cp:category/>
  <cp:version/>
  <cp:contentType/>
  <cp:contentStatus/>
</cp:coreProperties>
</file>