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1" yWindow="3915" windowWidth="19440" windowHeight="11640" tabRatio="675" activeTab="0"/>
  </bookViews>
  <sheets>
    <sheet name="Chart1" sheetId="1" r:id="rId1"/>
    <sheet name="DATA INPUT" sheetId="2" r:id="rId2"/>
    <sheet name="Figure B-1" sheetId="3" r:id="rId3"/>
    <sheet name="Summary Extended-Baseline" sheetId="4" r:id="rId4"/>
    <sheet name="Figure 5-2" sheetId="5" r:id="rId5"/>
    <sheet name="TableE-6" sheetId="6" r:id="rId6"/>
    <sheet name="Sheet4" sheetId="7" r:id="rId7"/>
  </sheets>
  <externalReferences>
    <externalReference r:id="rId10"/>
  </externalReferences>
  <definedNames>
    <definedName name="fromyear">'[1]Data'!$B$24</definedName>
    <definedName name="_xlnm.Print_Area" localSheetId="5">'TableE-6'!$A$1:$L$63</definedName>
    <definedName name="toyear">'[1]Data'!$B$25</definedName>
  </definedNames>
  <calcPr fullCalcOnLoad="1"/>
</workbook>
</file>

<file path=xl/sharedStrings.xml><?xml version="1.0" encoding="utf-8"?>
<sst xmlns="http://schemas.openxmlformats.org/spreadsheetml/2006/main" count="106" uniqueCount="79">
  <si>
    <t>(Percentage of gross domestic product)</t>
  </si>
  <si>
    <t xml:space="preserve"> Social Security</t>
  </si>
  <si>
    <t>Revenues</t>
  </si>
  <si>
    <t>Total Primary Spending</t>
  </si>
  <si>
    <t>Extended-Baseline Scenario</t>
  </si>
  <si>
    <t>Alternative Fiscal Scenario</t>
  </si>
  <si>
    <t>Fiscal Year</t>
  </si>
  <si>
    <t xml:space="preserve">Extended-Baseline Scenario </t>
  </si>
  <si>
    <t>Figure 5-2. Other Federal Spending, by Category, 1971 to 2010</t>
  </si>
  <si>
    <t>Defense Discretionary Spending</t>
  </si>
  <si>
    <t>Nondefense Discretionary Spending</t>
  </si>
  <si>
    <t>Other Mandatory Spending</t>
  </si>
  <si>
    <t>Total</t>
  </si>
  <si>
    <t>Social Security</t>
  </si>
  <si>
    <t>Other Noninterest
Spending</t>
  </si>
  <si>
    <t xml:space="preserve">  Net   Interest          </t>
  </si>
  <si>
    <t>Total Spending</t>
  </si>
  <si>
    <t>Debt</t>
  </si>
  <si>
    <t>Figure B-1. Primary Spending and Revenues, by Category, Under CBO’s Long-Term Budget Scenarios Through 2085</t>
  </si>
  <si>
    <t>CBO's Long-Term Budget Outlook (June 2011)</t>
  </si>
  <si>
    <t xml:space="preserve">Supplemental data  </t>
  </si>
  <si>
    <t xml:space="preserve">Supplemental data </t>
  </si>
  <si>
    <t>Summary Data for the Extended-Baseline Scenario</t>
  </si>
  <si>
    <t>Outlays</t>
  </si>
  <si>
    <t>Total Noninterest Spending</t>
  </si>
  <si>
    <t>Spending</t>
  </si>
  <si>
    <r>
      <t>Medicare, Medicaid, CHIP, and Exchange Subsidies</t>
    </r>
    <r>
      <rPr>
        <vertAlign val="superscript"/>
        <sz val="11"/>
        <color indexed="8"/>
        <rFont val="Calibri"/>
        <family val="2"/>
      </rPr>
      <t>a</t>
    </r>
  </si>
  <si>
    <r>
      <t>Other Noninterest Spending</t>
    </r>
    <r>
      <rPr>
        <vertAlign val="superscript"/>
        <sz val="11"/>
        <color indexed="8"/>
        <rFont val="Calibri"/>
        <family val="2"/>
      </rPr>
      <t>b</t>
    </r>
  </si>
  <si>
    <t>Memorandum:</t>
  </si>
  <si>
    <t>CHIP, and Exchange Subsidies</t>
  </si>
  <si>
    <t xml:space="preserve">Medicare, </t>
  </si>
  <si>
    <t>Medicaid,</t>
  </si>
  <si>
    <t>Medicare,</t>
  </si>
  <si>
    <r>
      <t>Medicare Offsetting Receipts</t>
    </r>
    <r>
      <rPr>
        <vertAlign val="superscript"/>
        <sz val="11"/>
        <color indexed="8"/>
        <rFont val="Calibri"/>
        <family val="2"/>
      </rPr>
      <t>c</t>
    </r>
  </si>
  <si>
    <t xml:space="preserve">a. Outlays for Medicare, Medicaid, CHIP, and exchange subsidies represent gross Medicare spending, federal outlays for Medicaid and CHIP, and outlays for health insurance subsidies provided through the exchanges established by the March 2010 health care legislation. (Net spending for Medicare equals gross Medicare spending less Medicare offsetting receipts.) </t>
  </si>
  <si>
    <t>b. Other noninterest spending includes Medicare offsetting receipts, which reduce total outlays.</t>
  </si>
  <si>
    <t>c. Medicare offsetting receipts, which reduce total outlays, consist of Medicare premiums, certain payments by states to Medicare, and amounts paid to providers and recovered.</t>
  </si>
  <si>
    <t>Note: Net interest can be found on the summary sheets for the extended-baseline scenario and alternative fiscal scenario.</t>
  </si>
  <si>
    <t>Outlays for</t>
  </si>
  <si>
    <t>Outlays for Medicare</t>
  </si>
  <si>
    <t>For the extended-baseline scenario, the projections for the next 10 years match CBO’s March 2011 baseline budget projections, which reflect a comprehensive analysis of each program, assuming that existing laws remain unchanged. For the alternative fiscal scenario, the baseline projections for the next 10 years were adjusted to account for certain assumed changes in law. For both scenarios, the projections for the decade beyond the initial 10-year span involve transitions from growth rates for that initial span to longer-term growth rates based on the projections of eligible populations and economic conditions described elsewhere in this report and projections of excess cost growth in health care.</t>
  </si>
  <si>
    <t>Sum</t>
  </si>
  <si>
    <t>Average 1971-2010</t>
  </si>
  <si>
    <t>Average Nondefense and Other Mandatory Spending 1971-2010</t>
  </si>
  <si>
    <t>Average of Defense 1971-2010</t>
  </si>
  <si>
    <t>Total Mandatroy and Non defense 2007</t>
  </si>
  <si>
    <r>
      <t xml:space="preserve">Historical  Budget Data, as presented in Congressional Budget Office, </t>
    </r>
    <r>
      <rPr>
        <i/>
        <sz val="9"/>
        <rFont val="Bell Centennial Address"/>
        <family val="2"/>
      </rPr>
      <t>The Budget and Economic Outlook, Fiscal Years 2011 to 2021</t>
    </r>
    <r>
      <rPr>
        <sz val="9"/>
        <rFont val="Bell Centennial Address"/>
        <family val="2"/>
      </rPr>
      <t xml:space="preserve"> (January 2011), www.cbo.gov/doc.cfm?index=12039.</t>
    </r>
  </si>
  <si>
    <t>a. Excludes offsetting receipts.</t>
  </si>
  <si>
    <t>Sources: Congressional Budget Office; Office of Management and Budget.</t>
  </si>
  <si>
    <t>Interest</t>
  </si>
  <si>
    <t>Receipts</t>
  </si>
  <si>
    <r>
      <t>Spending</t>
    </r>
    <r>
      <rPr>
        <vertAlign val="superscript"/>
        <sz val="8"/>
        <rFont val="Bell Centennial NameAndNumber"/>
        <family val="2"/>
      </rPr>
      <t>a</t>
    </r>
  </si>
  <si>
    <t>Net</t>
  </si>
  <si>
    <t>Offsetting</t>
  </si>
  <si>
    <t>Programmatic</t>
  </si>
  <si>
    <t>Discretionary</t>
  </si>
  <si>
    <t>Mandatory Spending</t>
  </si>
  <si>
    <t>Outlays for Major Categories of Spending, 1971 to 2010, as a Percentage of Gross Domestic Product</t>
  </si>
  <si>
    <t xml:space="preserve">Table E-6.  </t>
  </si>
  <si>
    <t>Average Net Interest</t>
  </si>
  <si>
    <t>Source:</t>
  </si>
  <si>
    <t>http://www.cbo.gov/doc.cfm?index=12039</t>
  </si>
  <si>
    <t>CBO Baseline Projections of other Federal Spending 2021</t>
  </si>
  <si>
    <t>http://www.cbo.gov/ftpdocs/122xx/doc12212/06-21-Long-Term_Budget_Outlook.pdf</t>
  </si>
  <si>
    <t>http://www.cbo.gov/doc.cfm?index=12212</t>
  </si>
  <si>
    <t>Source: CBO LTBO June 2011 - Data underlying scenarios and figures</t>
  </si>
  <si>
    <t xml:space="preserve">Source: </t>
  </si>
  <si>
    <t>CBO LTBO June 2011 - Data underlying scenarios and figures</t>
  </si>
  <si>
    <t>Source: CBO's Long-Term Budget Outlook (June 2011)</t>
  </si>
  <si>
    <t>Histoical Budget Data January 2011 - Budget and Economic Outlook</t>
  </si>
  <si>
    <t>2021 Defense</t>
  </si>
  <si>
    <t xml:space="preserve">2021 Other Mandatory Spendig and Nondefense Discretionary </t>
  </si>
  <si>
    <t>1971-2010 Average</t>
  </si>
  <si>
    <t>Social Security and Major Health Programs</t>
  </si>
  <si>
    <t>Defense</t>
  </si>
  <si>
    <t>Other Mandatory Spending and Nondefense Discretionary Spending</t>
  </si>
  <si>
    <t>Data tables can be found in proceeding excel work sheets. Data is primarily from the CBO's Long term budget outlook - June2011 AND Historical Tables</t>
  </si>
  <si>
    <t>Federal Spending Category</t>
  </si>
  <si>
    <t>2021 Projection Under Current Law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</si>
</sst>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409]dddd\,\ mmmm\ dd\,\ yyyy"/>
    <numFmt numFmtId="173" formatCode="[$-409]h:mm:ss\ AM/PM"/>
    <numFmt numFmtId="174" formatCode="0.000"/>
    <numFmt numFmtId="175" formatCode="0.0000"/>
  </numFmts>
  <fonts count="69">
    <font>
      <sz val="11"/>
      <color theme="1"/>
      <name val="Calibri"/>
      <family val="2"/>
    </font>
    <font>
      <sz val="11"/>
      <color indexed="8"/>
      <name val="Calibri"/>
      <family val="2"/>
    </font>
    <font>
      <sz val="12"/>
      <name val="Courier"/>
      <family val="3"/>
    </font>
    <font>
      <sz val="10"/>
      <name val="Arial"/>
      <family val="2"/>
    </font>
    <font>
      <vertAlign val="superscript"/>
      <sz val="11"/>
      <color indexed="8"/>
      <name val="Calibri"/>
      <family val="2"/>
    </font>
    <font>
      <sz val="9"/>
      <name val="Bell Centennial Address"/>
      <family val="2"/>
    </font>
    <font>
      <i/>
      <sz val="9"/>
      <name val="Bell Centennial Address"/>
      <family val="2"/>
    </font>
    <font>
      <sz val="9"/>
      <color indexed="8"/>
      <name val="Bell Centennial Address"/>
      <family val="2"/>
    </font>
    <font>
      <sz val="9"/>
      <color indexed="10"/>
      <name val="Bell Centennial Address"/>
      <family val="2"/>
    </font>
    <font>
      <sz val="8"/>
      <name val="Bell Centennial NameAndNumber"/>
      <family val="2"/>
    </font>
    <font>
      <vertAlign val="superscript"/>
      <sz val="8"/>
      <name val="Bell Centennial NameAndNumber"/>
      <family val="2"/>
    </font>
    <font>
      <b/>
      <sz val="9"/>
      <name val="Bell Centennial Address"/>
      <family val="2"/>
    </font>
    <font>
      <i/>
      <u val="single"/>
      <sz val="11"/>
      <name val="Calibri"/>
      <family val="2"/>
    </font>
    <font>
      <i/>
      <sz val="10"/>
      <name val="Arial"/>
      <family val="2"/>
    </font>
    <font>
      <sz val="16"/>
      <color indexed="8"/>
      <name val="Arial"/>
      <family val="0"/>
    </font>
    <font>
      <b/>
      <sz val="16"/>
      <color indexed="8"/>
      <name val="Arial"/>
      <family val="0"/>
    </font>
    <font>
      <sz val="16"/>
      <color indexed="9"/>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Bell Centennial Addres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i/>
      <sz val="11"/>
      <color indexed="8"/>
      <name val="Calibri"/>
      <family val="2"/>
    </font>
    <font>
      <i/>
      <sz val="11"/>
      <name val="Calibri"/>
      <family val="2"/>
    </font>
    <font>
      <i/>
      <u val="single"/>
      <sz val="11"/>
      <color indexed="12"/>
      <name val="Calibri"/>
      <family val="2"/>
    </font>
    <font>
      <sz val="11"/>
      <color indexed="56"/>
      <name val="Calibri"/>
      <family val="2"/>
    </font>
    <font>
      <i/>
      <sz val="11"/>
      <color indexed="56"/>
      <name val="Calibri"/>
      <family val="2"/>
    </font>
    <font>
      <b/>
      <sz val="19.2"/>
      <color indexed="8"/>
      <name val="Arial"/>
      <family val="0"/>
    </font>
    <font>
      <i/>
      <sz val="12"/>
      <color indexed="8"/>
      <name val="Arial"/>
      <family val="0"/>
    </font>
    <font>
      <sz val="12"/>
      <color indexed="8"/>
      <name val="Arial"/>
      <family val="0"/>
    </font>
    <font>
      <b/>
      <sz val="13"/>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Bell Centennial Address"/>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i/>
      <u val="single"/>
      <sz val="11"/>
      <color theme="10"/>
      <name val="Calibri"/>
      <family val="2"/>
    </font>
    <font>
      <sz val="11"/>
      <color rgb="FF002060"/>
      <name val="Calibri"/>
      <family val="2"/>
    </font>
    <font>
      <i/>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60"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6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4">
    <xf numFmtId="0" fontId="0" fillId="0" borderId="0" xfId="0" applyFont="1" applyAlignment="1">
      <alignment/>
    </xf>
    <xf numFmtId="165" fontId="0" fillId="0" borderId="0" xfId="0" applyNumberFormat="1" applyAlignment="1">
      <alignment horizontal="center"/>
    </xf>
    <xf numFmtId="1" fontId="0" fillId="0" borderId="0" xfId="0" applyNumberFormat="1" applyAlignment="1">
      <alignment horizontal="center"/>
    </xf>
    <xf numFmtId="0" fontId="0" fillId="0" borderId="0" xfId="0" applyAlignment="1">
      <alignment wrapText="1"/>
    </xf>
    <xf numFmtId="165" fontId="0" fillId="0" borderId="0" xfId="0" applyNumberFormat="1" applyAlignment="1">
      <alignment/>
    </xf>
    <xf numFmtId="0" fontId="0" fillId="0" borderId="0" xfId="61" applyFont="1">
      <alignment/>
      <protection/>
    </xf>
    <xf numFmtId="0" fontId="0" fillId="0" borderId="0" xfId="61" applyFont="1" applyAlignment="1">
      <alignment horizontal="center"/>
      <protection/>
    </xf>
    <xf numFmtId="165" fontId="0" fillId="0" borderId="0" xfId="61" applyNumberFormat="1" applyFont="1" applyAlignment="1">
      <alignment horizontal="center"/>
      <protection/>
    </xf>
    <xf numFmtId="0" fontId="0" fillId="0" borderId="0" xfId="61" applyFont="1" applyAlignment="1">
      <alignment wrapText="1"/>
      <protection/>
    </xf>
    <xf numFmtId="0" fontId="0" fillId="0" borderId="0" xfId="0" applyFont="1" applyAlignment="1">
      <alignment horizontal="center"/>
    </xf>
    <xf numFmtId="166" fontId="0" fillId="0" borderId="0" xfId="61" applyNumberFormat="1" applyFont="1">
      <alignment/>
      <protection/>
    </xf>
    <xf numFmtId="0" fontId="0" fillId="0" borderId="0" xfId="61" applyFont="1">
      <alignment/>
      <protection/>
    </xf>
    <xf numFmtId="165" fontId="0" fillId="0" borderId="0" xfId="61" applyNumberFormat="1" applyFont="1">
      <alignment/>
      <protection/>
    </xf>
    <xf numFmtId="0" fontId="0" fillId="0" borderId="0" xfId="0" applyAlignment="1">
      <alignment horizontal="center"/>
    </xf>
    <xf numFmtId="0" fontId="0" fillId="0" borderId="0" xfId="61" applyFont="1" applyAlignment="1">
      <alignment horizontal="center" wrapText="1"/>
      <protection/>
    </xf>
    <xf numFmtId="0" fontId="0" fillId="0" borderId="0" xfId="61" applyFont="1" applyAlignment="1">
      <alignment horizontal="center"/>
      <protection/>
    </xf>
    <xf numFmtId="0" fontId="0" fillId="0" borderId="10" xfId="0" applyBorder="1" applyAlignment="1">
      <alignment horizontal="center"/>
    </xf>
    <xf numFmtId="0" fontId="56" fillId="0" borderId="0" xfId="56" applyAlignment="1" applyProtection="1">
      <alignment/>
      <protection/>
    </xf>
    <xf numFmtId="0" fontId="0" fillId="0" borderId="0" xfId="61" applyFont="1" applyAlignment="1">
      <alignment horizontal="center" wrapText="1"/>
      <protection/>
    </xf>
    <xf numFmtId="0" fontId="63" fillId="0" borderId="0" xfId="61" applyFont="1">
      <alignment/>
      <protection/>
    </xf>
    <xf numFmtId="0" fontId="0" fillId="0" borderId="10" xfId="0" applyBorder="1" applyAlignment="1">
      <alignment/>
    </xf>
    <xf numFmtId="0" fontId="0" fillId="0" borderId="10" xfId="0" applyBorder="1" applyAlignment="1">
      <alignment horizontal="center" wrapText="1"/>
    </xf>
    <xf numFmtId="165" fontId="0" fillId="0" borderId="10" xfId="0" applyNumberFormat="1" applyBorder="1" applyAlignment="1">
      <alignment horizontal="center"/>
    </xf>
    <xf numFmtId="1" fontId="0" fillId="0" borderId="10" xfId="0" applyNumberFormat="1" applyBorder="1" applyAlignment="1">
      <alignment horizontal="center"/>
    </xf>
    <xf numFmtId="0" fontId="64" fillId="0" borderId="0" xfId="0" applyFont="1" applyAlignment="1">
      <alignment/>
    </xf>
    <xf numFmtId="0" fontId="56" fillId="0" borderId="0" xfId="56" applyAlignment="1" applyProtection="1">
      <alignment horizontal="center"/>
      <protection/>
    </xf>
    <xf numFmtId="0" fontId="63" fillId="0" borderId="0" xfId="0" applyFont="1" applyAlignment="1">
      <alignment horizontal="center"/>
    </xf>
    <xf numFmtId="165" fontId="64" fillId="0" borderId="0" xfId="0" applyNumberFormat="1" applyFont="1" applyAlignment="1">
      <alignment/>
    </xf>
    <xf numFmtId="0" fontId="0" fillId="0" borderId="0" xfId="61" applyFont="1" applyBorder="1" applyAlignment="1">
      <alignment horizontal="center" wrapText="1"/>
      <protection/>
    </xf>
    <xf numFmtId="0" fontId="0" fillId="0" borderId="10" xfId="61" applyFont="1" applyBorder="1" applyAlignment="1">
      <alignment horizontal="center" wrapText="1"/>
      <protection/>
    </xf>
    <xf numFmtId="0" fontId="0" fillId="0" borderId="10" xfId="61" applyFont="1" applyBorder="1" applyAlignment="1">
      <alignment horizontal="center"/>
      <protection/>
    </xf>
    <xf numFmtId="165" fontId="0" fillId="0" borderId="10" xfId="61" applyNumberFormat="1" applyFont="1" applyBorder="1" applyAlignment="1">
      <alignment horizontal="center"/>
      <protection/>
    </xf>
    <xf numFmtId="0" fontId="0" fillId="0" borderId="0" xfId="61" applyFont="1" applyAlignment="1">
      <alignment horizontal="center" wrapText="1"/>
      <protection/>
    </xf>
    <xf numFmtId="0" fontId="0" fillId="0" borderId="10" xfId="61" applyFont="1" applyBorder="1" applyAlignment="1">
      <alignment horizontal="center" wrapText="1"/>
      <protection/>
    </xf>
    <xf numFmtId="0" fontId="0" fillId="0" borderId="0" xfId="61" applyFont="1" applyBorder="1" applyAlignment="1">
      <alignment horizontal="center"/>
      <protection/>
    </xf>
    <xf numFmtId="0" fontId="0" fillId="0" borderId="0" xfId="61" applyFont="1" applyBorder="1" applyAlignment="1">
      <alignment wrapText="1"/>
      <protection/>
    </xf>
    <xf numFmtId="164" fontId="5" fillId="0" borderId="0" xfId="60" applyNumberFormat="1" applyFont="1" applyFill="1" applyAlignment="1">
      <alignment horizontal="right"/>
      <protection/>
    </xf>
    <xf numFmtId="0" fontId="0" fillId="0" borderId="0" xfId="0" applyFont="1" applyAlignment="1">
      <alignment vertical="top" wrapText="1"/>
    </xf>
    <xf numFmtId="0" fontId="0" fillId="0" borderId="0" xfId="0" applyAlignment="1">
      <alignment horizontal="center"/>
    </xf>
    <xf numFmtId="165" fontId="0" fillId="0" borderId="0" xfId="0" applyNumberFormat="1" applyBorder="1" applyAlignment="1">
      <alignment horizontal="center" wrapText="1"/>
    </xf>
    <xf numFmtId="165" fontId="0" fillId="0" borderId="10" xfId="0" applyNumberFormat="1" applyBorder="1" applyAlignment="1">
      <alignment horizontal="center" wrapText="1"/>
    </xf>
    <xf numFmtId="0" fontId="0" fillId="0" borderId="0" xfId="61" applyFont="1" applyAlignment="1">
      <alignment horizontal="center"/>
      <protection/>
    </xf>
    <xf numFmtId="0" fontId="0" fillId="0" borderId="0" xfId="0" applyAlignment="1">
      <alignment horizontal="center"/>
    </xf>
    <xf numFmtId="0" fontId="0" fillId="0" borderId="0" xfId="0" applyAlignment="1">
      <alignment/>
    </xf>
    <xf numFmtId="0" fontId="0" fillId="33" borderId="10" xfId="0" applyFill="1" applyBorder="1" applyAlignment="1">
      <alignment horizontal="center" wrapText="1"/>
    </xf>
    <xf numFmtId="165" fontId="0" fillId="33" borderId="0" xfId="0" applyNumberFormat="1" applyFill="1" applyAlignment="1">
      <alignment horizontal="center"/>
    </xf>
    <xf numFmtId="1" fontId="0" fillId="12" borderId="0" xfId="0" applyNumberFormat="1" applyFill="1" applyAlignment="1">
      <alignment horizontal="center"/>
    </xf>
    <xf numFmtId="0" fontId="0" fillId="34" borderId="0" xfId="61" applyFont="1" applyFill="1" applyBorder="1" applyAlignment="1">
      <alignment horizontal="center"/>
      <protection/>
    </xf>
    <xf numFmtId="0" fontId="0" fillId="34" borderId="0" xfId="61" applyFont="1" applyFill="1" applyBorder="1" applyAlignment="1">
      <alignment wrapText="1"/>
      <protection/>
    </xf>
    <xf numFmtId="0" fontId="0" fillId="34" borderId="0" xfId="61" applyFont="1" applyFill="1" applyBorder="1" applyAlignment="1">
      <alignment horizontal="center" wrapText="1"/>
      <protection/>
    </xf>
    <xf numFmtId="0" fontId="0" fillId="34" borderId="10" xfId="61" applyFont="1" applyFill="1" applyBorder="1" applyAlignment="1">
      <alignment horizontal="center" wrapText="1"/>
      <protection/>
    </xf>
    <xf numFmtId="0" fontId="0" fillId="34" borderId="0" xfId="61" applyFont="1" applyFill="1" applyAlignment="1">
      <alignment horizontal="center"/>
      <protection/>
    </xf>
    <xf numFmtId="165" fontId="36" fillId="10" borderId="0" xfId="61" applyNumberFormat="1" applyFont="1" applyFill="1" applyAlignment="1">
      <alignment horizontal="center"/>
      <protection/>
    </xf>
    <xf numFmtId="0" fontId="0" fillId="34" borderId="10" xfId="61" applyFont="1" applyFill="1" applyBorder="1" applyAlignment="1">
      <alignment horizontal="center" vertical="top" wrapText="1"/>
      <protection/>
    </xf>
    <xf numFmtId="165" fontId="36" fillId="33" borderId="0" xfId="61" applyNumberFormat="1" applyFont="1" applyFill="1" applyAlignment="1">
      <alignment horizontal="center"/>
      <protection/>
    </xf>
    <xf numFmtId="0" fontId="0" fillId="6" borderId="0" xfId="61" applyFont="1" applyFill="1" applyAlignment="1">
      <alignment horizontal="center"/>
      <protection/>
    </xf>
    <xf numFmtId="0" fontId="0" fillId="6" borderId="10" xfId="61" applyFont="1" applyFill="1" applyBorder="1" applyAlignment="1">
      <alignment horizontal="center"/>
      <protection/>
    </xf>
    <xf numFmtId="0" fontId="0" fillId="33" borderId="10" xfId="61" applyFont="1" applyFill="1" applyBorder="1" applyAlignment="1">
      <alignment horizontal="center" wrapText="1"/>
      <protection/>
    </xf>
    <xf numFmtId="0" fontId="0" fillId="0" borderId="10" xfId="61" applyFont="1" applyFill="1" applyBorder="1" applyAlignment="1">
      <alignment horizontal="center" wrapText="1"/>
      <protection/>
    </xf>
    <xf numFmtId="165" fontId="0" fillId="0" borderId="0" xfId="61" applyNumberFormat="1" applyFont="1" applyBorder="1" applyAlignment="1">
      <alignment horizontal="center"/>
      <protection/>
    </xf>
    <xf numFmtId="0" fontId="0" fillId="33" borderId="0" xfId="61" applyFont="1" applyFill="1" applyBorder="1" applyAlignment="1">
      <alignment horizontal="center" wrapText="1"/>
      <protection/>
    </xf>
    <xf numFmtId="165" fontId="0" fillId="33" borderId="0" xfId="61" applyNumberFormat="1" applyFont="1" applyFill="1" applyAlignment="1">
      <alignment horizontal="center"/>
      <protection/>
    </xf>
    <xf numFmtId="0" fontId="0" fillId="33" borderId="0" xfId="61" applyFont="1" applyFill="1" applyAlignment="1">
      <alignment horizontal="center"/>
      <protection/>
    </xf>
    <xf numFmtId="165" fontId="0" fillId="0" borderId="0" xfId="61" applyNumberFormat="1" applyFont="1" applyAlignment="1">
      <alignment horizontal="left" wrapText="1"/>
      <protection/>
    </xf>
    <xf numFmtId="0" fontId="3" fillId="0" borderId="0" xfId="60">
      <alignment/>
      <protection/>
    </xf>
    <xf numFmtId="0" fontId="3" fillId="0" borderId="10" xfId="60" applyFont="1" applyBorder="1">
      <alignment/>
      <protection/>
    </xf>
    <xf numFmtId="0" fontId="3" fillId="0" borderId="0" xfId="60" applyAlignment="1">
      <alignment/>
      <protection/>
    </xf>
    <xf numFmtId="164" fontId="7" fillId="35" borderId="0" xfId="60" applyNumberFormat="1" applyFont="1" applyFill="1" applyAlignment="1">
      <alignment/>
      <protection/>
    </xf>
    <xf numFmtId="164" fontId="7" fillId="35" borderId="0" xfId="60" applyNumberFormat="1" applyFont="1" applyFill="1" applyAlignment="1">
      <alignment horizontal="left"/>
      <protection/>
    </xf>
    <xf numFmtId="0" fontId="5" fillId="0" borderId="0" xfId="60" applyFont="1">
      <alignment/>
      <protection/>
    </xf>
    <xf numFmtId="164" fontId="7" fillId="0" borderId="0" xfId="60" applyNumberFormat="1" applyFont="1" applyFill="1" applyBorder="1" applyAlignment="1">
      <alignment horizontal="center"/>
      <protection/>
    </xf>
    <xf numFmtId="164" fontId="7" fillId="0" borderId="0" xfId="60" applyNumberFormat="1" applyFont="1" applyFill="1" applyBorder="1" applyAlignment="1">
      <alignment/>
      <protection/>
    </xf>
    <xf numFmtId="164" fontId="7" fillId="0" borderId="0" xfId="60" applyNumberFormat="1" applyFont="1" applyFill="1" applyBorder="1" applyAlignment="1">
      <alignment horizontal="left"/>
      <protection/>
    </xf>
    <xf numFmtId="0" fontId="3" fillId="0" borderId="10" xfId="60" applyBorder="1">
      <alignment/>
      <protection/>
    </xf>
    <xf numFmtId="164" fontId="8" fillId="0" borderId="10" xfId="60" applyNumberFormat="1" applyFont="1" applyFill="1" applyBorder="1" applyAlignment="1">
      <alignment horizontal="center"/>
      <protection/>
    </xf>
    <xf numFmtId="1" fontId="8" fillId="0" borderId="10" xfId="60" applyNumberFormat="1" applyFont="1" applyFill="1" applyBorder="1" applyAlignment="1">
      <alignment horizontal="left"/>
      <protection/>
    </xf>
    <xf numFmtId="0" fontId="5" fillId="0" borderId="0" xfId="60" applyFont="1" applyFill="1" applyAlignment="1">
      <alignment horizontal="left"/>
      <protection/>
    </xf>
    <xf numFmtId="0" fontId="3" fillId="0" borderId="0" xfId="60" applyBorder="1">
      <alignment/>
      <protection/>
    </xf>
    <xf numFmtId="164" fontId="5" fillId="0" borderId="0" xfId="60" applyNumberFormat="1" applyFont="1" applyFill="1" applyBorder="1" applyAlignment="1">
      <alignment horizontal="center"/>
      <protection/>
    </xf>
    <xf numFmtId="164" fontId="5" fillId="0" borderId="0" xfId="60" applyNumberFormat="1" applyFont="1" applyFill="1" applyBorder="1" applyAlignment="1">
      <alignment horizontal="fill"/>
      <protection/>
    </xf>
    <xf numFmtId="0" fontId="5" fillId="0" borderId="0" xfId="60" applyFont="1" applyFill="1" applyBorder="1" applyAlignment="1">
      <alignment horizontal="left"/>
      <protection/>
    </xf>
    <xf numFmtId="0" fontId="7" fillId="0" borderId="10" xfId="60" applyFont="1" applyFill="1" applyBorder="1" applyAlignment="1">
      <alignment horizontal="left"/>
      <protection/>
    </xf>
    <xf numFmtId="0" fontId="7" fillId="0" borderId="0" xfId="60" applyFont="1" applyFill="1" applyAlignment="1">
      <alignment horizontal="left"/>
      <protection/>
    </xf>
    <xf numFmtId="164" fontId="9" fillId="0" borderId="0" xfId="60" applyNumberFormat="1" applyFont="1" applyFill="1" applyAlignment="1">
      <alignment horizontal="center"/>
      <protection/>
    </xf>
    <xf numFmtId="0" fontId="9" fillId="0" borderId="0" xfId="60" applyFont="1" applyFill="1" applyBorder="1" applyAlignment="1">
      <alignment horizontal="center"/>
      <protection/>
    </xf>
    <xf numFmtId="164" fontId="7" fillId="0" borderId="0" xfId="60" applyNumberFormat="1" applyFont="1" applyFill="1" applyAlignment="1">
      <alignment/>
      <protection/>
    </xf>
    <xf numFmtId="164" fontId="11" fillId="0" borderId="0" xfId="60" applyNumberFormat="1" applyFont="1" applyFill="1" applyBorder="1" applyAlignment="1">
      <alignment horizontal="center"/>
      <protection/>
    </xf>
    <xf numFmtId="164" fontId="11" fillId="0" borderId="0" xfId="60" applyNumberFormat="1" applyFont="1" applyFill="1" applyBorder="1">
      <alignment/>
      <protection/>
    </xf>
    <xf numFmtId="0" fontId="11" fillId="0" borderId="0" xfId="60" applyFont="1" applyFill="1" applyBorder="1" applyAlignment="1">
      <alignment horizontal="left"/>
      <protection/>
    </xf>
    <xf numFmtId="0" fontId="11" fillId="0" borderId="0" xfId="60" applyFont="1" applyFill="1" applyAlignment="1">
      <alignment horizontal="left"/>
      <protection/>
    </xf>
    <xf numFmtId="164" fontId="9" fillId="36" borderId="0" xfId="60" applyNumberFormat="1" applyFont="1" applyFill="1" applyAlignment="1">
      <alignment horizontal="center"/>
      <protection/>
    </xf>
    <xf numFmtId="164" fontId="9" fillId="36" borderId="10" xfId="60" applyNumberFormat="1" applyFont="1" applyFill="1" applyBorder="1" applyAlignment="1">
      <alignment horizontal="center"/>
      <protection/>
    </xf>
    <xf numFmtId="164" fontId="9" fillId="36" borderId="10" xfId="60" applyNumberFormat="1" applyFont="1" applyFill="1" applyBorder="1" applyAlignment="1">
      <alignment horizontal="center" wrapText="1"/>
      <protection/>
    </xf>
    <xf numFmtId="164" fontId="5" fillId="33" borderId="0" xfId="60" applyNumberFormat="1" applyFont="1" applyFill="1" applyAlignment="1">
      <alignment horizontal="right"/>
      <protection/>
    </xf>
    <xf numFmtId="164" fontId="9" fillId="0" borderId="10" xfId="60" applyNumberFormat="1" applyFont="1" applyFill="1" applyBorder="1" applyAlignment="1">
      <alignment horizontal="center"/>
      <protection/>
    </xf>
    <xf numFmtId="0" fontId="9" fillId="0" borderId="10" xfId="60" applyFont="1" applyFill="1" applyBorder="1" applyAlignment="1">
      <alignment horizontal="center"/>
      <protection/>
    </xf>
    <xf numFmtId="0" fontId="3" fillId="0" borderId="10" xfId="60" applyBorder="1" applyAlignment="1">
      <alignment horizontal="center"/>
      <protection/>
    </xf>
    <xf numFmtId="164" fontId="9" fillId="0" borderId="0" xfId="60" applyNumberFormat="1" applyFont="1" applyFill="1" applyBorder="1" applyAlignment="1">
      <alignment horizontal="center"/>
      <protection/>
    </xf>
    <xf numFmtId="0" fontId="3" fillId="0" borderId="0" xfId="60" applyAlignment="1">
      <alignment horizontal="center"/>
      <protection/>
    </xf>
    <xf numFmtId="0" fontId="5" fillId="0" borderId="0" xfId="60" applyFont="1" applyAlignment="1">
      <alignment wrapText="1"/>
      <protection/>
    </xf>
    <xf numFmtId="0" fontId="0" fillId="3" borderId="0" xfId="61" applyFont="1" applyFill="1">
      <alignment/>
      <protection/>
    </xf>
    <xf numFmtId="0" fontId="65" fillId="0" borderId="0" xfId="61" applyFont="1">
      <alignment/>
      <protection/>
    </xf>
    <xf numFmtId="0" fontId="38" fillId="3" borderId="0" xfId="61" applyFont="1" applyFill="1">
      <alignment/>
      <protection/>
    </xf>
    <xf numFmtId="0" fontId="12" fillId="3" borderId="0" xfId="56" applyFont="1" applyFill="1" applyAlignment="1" applyProtection="1">
      <alignment/>
      <protection/>
    </xf>
    <xf numFmtId="0" fontId="65" fillId="3" borderId="0" xfId="61" applyFont="1" applyFill="1">
      <alignment/>
      <protection/>
    </xf>
    <xf numFmtId="0" fontId="65" fillId="3" borderId="0" xfId="0" applyFont="1" applyFill="1" applyAlignment="1">
      <alignment horizontal="left"/>
    </xf>
    <xf numFmtId="0" fontId="65" fillId="3" borderId="0" xfId="0" applyFont="1" applyFill="1" applyAlignment="1">
      <alignment/>
    </xf>
    <xf numFmtId="0" fontId="66" fillId="3" borderId="0" xfId="56" applyFont="1" applyFill="1" applyAlignment="1" applyProtection="1">
      <alignment/>
      <protection/>
    </xf>
    <xf numFmtId="0" fontId="0" fillId="3" borderId="0" xfId="0" applyFont="1" applyFill="1" applyAlignment="1">
      <alignment/>
    </xf>
    <xf numFmtId="0" fontId="0" fillId="3" borderId="0" xfId="0" applyFont="1" applyFill="1" applyAlignment="1">
      <alignment/>
    </xf>
    <xf numFmtId="0" fontId="13" fillId="3" borderId="0" xfId="60" applyFont="1" applyFill="1">
      <alignment/>
      <protection/>
    </xf>
    <xf numFmtId="164" fontId="6" fillId="3" borderId="0" xfId="60" applyNumberFormat="1" applyFont="1" applyFill="1">
      <alignment/>
      <protection/>
    </xf>
    <xf numFmtId="164" fontId="6" fillId="3" borderId="0" xfId="60" applyNumberFormat="1" applyFont="1" applyFill="1" applyAlignment="1">
      <alignment horizontal="center"/>
      <protection/>
    </xf>
    <xf numFmtId="164" fontId="5" fillId="0" borderId="0" xfId="60" applyNumberFormat="1" applyFont="1" applyFill="1" applyAlignment="1">
      <alignment horizontal="center"/>
      <protection/>
    </xf>
    <xf numFmtId="0" fontId="3" fillId="0" borderId="0" xfId="60" applyFont="1">
      <alignment/>
      <protection/>
    </xf>
    <xf numFmtId="0" fontId="38" fillId="3" borderId="0" xfId="61" applyFont="1" applyFill="1" applyAlignment="1">
      <alignment/>
      <protection/>
    </xf>
    <xf numFmtId="0" fontId="0" fillId="37" borderId="10" xfId="61" applyFont="1" applyFill="1" applyBorder="1" applyAlignment="1">
      <alignment horizontal="center" wrapText="1"/>
      <protection/>
    </xf>
    <xf numFmtId="0" fontId="0" fillId="33" borderId="0" xfId="61" applyFont="1" applyFill="1" applyAlignment="1">
      <alignment wrapText="1"/>
      <protection/>
    </xf>
    <xf numFmtId="0" fontId="0" fillId="33" borderId="0" xfId="61" applyFont="1" applyFill="1">
      <alignment/>
      <protection/>
    </xf>
    <xf numFmtId="0" fontId="0" fillId="33" borderId="10" xfId="61" applyFont="1" applyFill="1" applyBorder="1" applyAlignment="1">
      <alignment wrapText="1"/>
      <protection/>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0" fillId="0" borderId="13" xfId="0" applyBorder="1" applyAlignment="1">
      <alignment vertical="center"/>
    </xf>
    <xf numFmtId="0" fontId="63" fillId="0" borderId="13" xfId="0" applyFont="1" applyBorder="1" applyAlignment="1">
      <alignment horizontal="center" vertical="center"/>
    </xf>
    <xf numFmtId="165" fontId="0" fillId="0" borderId="14" xfId="67" applyNumberFormat="1" applyFont="1" applyBorder="1" applyAlignment="1">
      <alignment/>
    </xf>
    <xf numFmtId="165" fontId="0" fillId="0" borderId="0" xfId="67" applyNumberFormat="1" applyFont="1" applyBorder="1" applyAlignment="1">
      <alignment/>
    </xf>
    <xf numFmtId="165" fontId="0" fillId="0" borderId="15" xfId="67" applyNumberFormat="1" applyFont="1" applyBorder="1" applyAlignment="1">
      <alignment/>
    </xf>
    <xf numFmtId="165" fontId="0" fillId="0" borderId="16" xfId="67" applyNumberFormat="1" applyFont="1" applyBorder="1" applyAlignment="1">
      <alignment/>
    </xf>
    <xf numFmtId="165" fontId="0" fillId="0" borderId="10" xfId="67" applyNumberFormat="1" applyFont="1" applyBorder="1" applyAlignment="1">
      <alignment/>
    </xf>
    <xf numFmtId="165" fontId="0" fillId="0" borderId="17" xfId="67" applyNumberFormat="1" applyFont="1" applyBorder="1" applyAlignment="1">
      <alignment/>
    </xf>
    <xf numFmtId="0" fontId="0" fillId="0" borderId="14" xfId="0" applyBorder="1" applyAlignment="1">
      <alignment horizontal="left"/>
    </xf>
    <xf numFmtId="0" fontId="0" fillId="0" borderId="16" xfId="0" applyBorder="1" applyAlignment="1">
      <alignment horizontal="left"/>
    </xf>
    <xf numFmtId="165" fontId="0" fillId="0" borderId="0" xfId="67" applyNumberFormat="1" applyFont="1" applyFill="1" applyBorder="1" applyAlignment="1">
      <alignment/>
    </xf>
    <xf numFmtId="0" fontId="63" fillId="0" borderId="0" xfId="0" applyFont="1" applyFill="1" applyBorder="1" applyAlignment="1">
      <alignment horizontal="center" vertical="center"/>
    </xf>
    <xf numFmtId="165" fontId="0" fillId="0" borderId="14" xfId="67" applyNumberFormat="1" applyFont="1" applyFill="1" applyBorder="1" applyAlignment="1">
      <alignment/>
    </xf>
    <xf numFmtId="165" fontId="0" fillId="0" borderId="15" xfId="67" applyNumberFormat="1" applyFont="1" applyFill="1" applyBorder="1" applyAlignment="1">
      <alignment/>
    </xf>
    <xf numFmtId="165" fontId="0" fillId="0" borderId="0" xfId="61" applyNumberFormat="1" applyFont="1" applyFill="1" applyAlignment="1">
      <alignment horizontal="center"/>
      <protection/>
    </xf>
    <xf numFmtId="164" fontId="3" fillId="0" borderId="0" xfId="60" applyNumberFormat="1">
      <alignment/>
      <protection/>
    </xf>
    <xf numFmtId="0" fontId="65" fillId="3" borderId="0" xfId="0" applyFont="1" applyFill="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63" fillId="0" borderId="0" xfId="61" applyFont="1" applyAlignment="1">
      <alignment/>
      <protection/>
    </xf>
    <xf numFmtId="0" fontId="0" fillId="0" borderId="0" xfId="0" applyAlignment="1">
      <alignment/>
    </xf>
    <xf numFmtId="0" fontId="67" fillId="0" borderId="0" xfId="56" applyFont="1" applyAlignment="1" applyProtection="1">
      <alignment/>
      <protection/>
    </xf>
    <xf numFmtId="0" fontId="0" fillId="0" borderId="10" xfId="61" applyFont="1" applyBorder="1" applyAlignment="1">
      <alignment horizontal="center"/>
      <protection/>
    </xf>
    <xf numFmtId="0" fontId="0" fillId="0" borderId="0" xfId="61" applyFont="1" applyAlignment="1">
      <alignment/>
      <protection/>
    </xf>
    <xf numFmtId="0" fontId="63" fillId="0" borderId="0" xfId="0" applyFont="1" applyAlignment="1">
      <alignment horizontal="center"/>
    </xf>
    <xf numFmtId="0" fontId="0" fillId="0" borderId="0" xfId="0" applyAlignment="1">
      <alignment horizontal="left" vertical="top" wrapText="1"/>
    </xf>
    <xf numFmtId="0" fontId="63" fillId="0" borderId="0" xfId="0" applyFont="1" applyAlignment="1">
      <alignment/>
    </xf>
    <xf numFmtId="0" fontId="0" fillId="0" borderId="0" xfId="0" applyFont="1" applyAlignment="1">
      <alignment horizontal="left" vertical="top" wrapText="1"/>
    </xf>
    <xf numFmtId="0" fontId="0" fillId="0" borderId="0" xfId="0" applyAlignment="1">
      <alignment horizontal="left" wrapText="1"/>
    </xf>
    <xf numFmtId="0" fontId="68" fillId="3" borderId="0" xfId="56" applyFont="1" applyFill="1" applyAlignment="1" applyProtection="1">
      <alignment/>
      <protection/>
    </xf>
    <xf numFmtId="0" fontId="68" fillId="3" borderId="0" xfId="0" applyFont="1" applyFill="1" applyAlignment="1">
      <alignment/>
    </xf>
    <xf numFmtId="0" fontId="65" fillId="3" borderId="0" xfId="0" applyFont="1"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Currency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3 2" xfId="62"/>
    <cellStyle name="Normal 4" xfId="63"/>
    <cellStyle name="Normal 5" xfId="64"/>
    <cellStyle name="Note" xfId="65"/>
    <cellStyle name="Output" xfId="66"/>
    <cellStyle name="Percent" xfId="67"/>
    <cellStyle name="Percent 2" xfId="68"/>
    <cellStyle name="Title" xfId="69"/>
    <cellStyle name="Total" xfId="70"/>
    <cellStyle name="Warning Text" xfId="71"/>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0" b="1" i="0" u="none" baseline="0">
                <a:solidFill>
                  <a:srgbClr val="000000"/>
                </a:solidFill>
              </a:rPr>
              <a:t>Federal Spending in Perspective
</a:t>
            </a:r>
            <a:r>
              <a:rPr lang="en-US" cap="none" sz="1600" b="1" i="0" u="none" baseline="0">
                <a:solidFill>
                  <a:srgbClr val="000000"/>
                </a:solidFill>
              </a:rPr>
              <a:t> </a:t>
            </a:r>
          </a:p>
        </c:rich>
      </c:tx>
      <c:layout>
        <c:manualLayout>
          <c:xMode val="factor"/>
          <c:yMode val="factor"/>
          <c:x val="0.011"/>
          <c:y val="0.012"/>
        </c:manualLayout>
      </c:layout>
      <c:spPr>
        <a:noFill/>
        <a:ln w="3175">
          <a:noFill/>
        </a:ln>
      </c:spPr>
    </c:title>
    <c:plotArea>
      <c:layout>
        <c:manualLayout>
          <c:xMode val="edge"/>
          <c:yMode val="edge"/>
          <c:x val="0.04675"/>
          <c:y val="0.12"/>
          <c:w val="0.9265"/>
          <c:h val="0.6455"/>
        </c:manualLayout>
      </c:layout>
      <c:barChart>
        <c:barDir val="col"/>
        <c:grouping val="stacked"/>
        <c:varyColors val="0"/>
        <c:ser>
          <c:idx val="0"/>
          <c:order val="0"/>
          <c:tx>
            <c:strRef>
              <c:f>'DATA INPUT'!$A$4</c:f>
              <c:strCache>
                <c:ptCount val="1"/>
                <c:pt idx="0">
                  <c:v>Interest</c:v>
                </c:pt>
              </c:strCache>
            </c:strRef>
          </c:tx>
          <c:spPr>
            <a:solidFill>
              <a:srgbClr val="10253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FFFFFF"/>
                    </a:solidFill>
                  </a:defRPr>
                </a:pPr>
              </a:p>
            </c:tx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INPUT'!$B$4:$D$4</c:f>
              <c:numCache>
                <c:ptCount val="3"/>
                <c:pt idx="0">
                  <c:v>2.2</c:v>
                </c:pt>
                <c:pt idx="1">
                  <c:v>1.7</c:v>
                </c:pt>
                <c:pt idx="2">
                  <c:v>3.4</c:v>
                </c:pt>
              </c:numCache>
            </c:numRef>
          </c:val>
        </c:ser>
        <c:ser>
          <c:idx val="1"/>
          <c:order val="1"/>
          <c:tx>
            <c:strRef>
              <c:f>'DATA INPUT'!$A$5</c:f>
              <c:strCache>
                <c:ptCount val="1"/>
                <c:pt idx="0">
                  <c:v>Social Security and Major Health Programs</c:v>
                </c:pt>
              </c:strCache>
            </c:strRef>
          </c:tx>
          <c:spPr>
            <a:solidFill>
              <a:srgbClr val="4F81BD"/>
            </a:solidFill>
            <a:ln w="254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INPUT'!$B$5:$D$5</c:f>
              <c:numCache>
                <c:ptCount val="3"/>
                <c:pt idx="0">
                  <c:v>7.2</c:v>
                </c:pt>
                <c:pt idx="1">
                  <c:v>8.7</c:v>
                </c:pt>
                <c:pt idx="2">
                  <c:v>12.2</c:v>
                </c:pt>
              </c:numCache>
            </c:numRef>
          </c:val>
        </c:ser>
        <c:ser>
          <c:idx val="2"/>
          <c:order val="2"/>
          <c:tx>
            <c:strRef>
              <c:f>'DATA INPUT'!$A$6</c:f>
              <c:strCache>
                <c:ptCount val="1"/>
                <c:pt idx="0">
                  <c:v>Defense</c:v>
                </c:pt>
              </c:strCache>
            </c:strRef>
          </c:tx>
          <c:spPr>
            <a:solidFill>
              <a:srgbClr val="4BACC6"/>
            </a:solidFill>
            <a:ln w="254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6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INPUT'!$B$6:$D$6</c:f>
              <c:numCache>
                <c:ptCount val="3"/>
                <c:pt idx="0">
                  <c:v>4.8</c:v>
                </c:pt>
                <c:pt idx="1">
                  <c:v>3.9</c:v>
                </c:pt>
                <c:pt idx="2">
                  <c:v>3.6</c:v>
                </c:pt>
              </c:numCache>
            </c:numRef>
          </c:val>
        </c:ser>
        <c:ser>
          <c:idx val="3"/>
          <c:order val="3"/>
          <c:tx>
            <c:strRef>
              <c:f>'DATA INPUT'!$A$7</c:f>
              <c:strCache>
                <c:ptCount val="1"/>
                <c:pt idx="0">
                  <c:v>Other Mandatory Spending and Nondefense Discretionary Spending</c:v>
                </c:pt>
              </c:strCache>
            </c:strRef>
          </c:tx>
          <c:spPr>
            <a:solidFill>
              <a:srgbClr val="DBEEF4"/>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 INPUT'!$B$3:$D$3</c:f>
              <c:strCache>
                <c:ptCount val="3"/>
                <c:pt idx="0">
                  <c:v>1971-2010 Average</c:v>
                </c:pt>
                <c:pt idx="1">
                  <c:v>2007</c:v>
                </c:pt>
                <c:pt idx="2">
                  <c:v>2021 Projection Under Current Law</c:v>
                </c:pt>
              </c:strCache>
            </c:strRef>
          </c:cat>
          <c:val>
            <c:numRef>
              <c:f>'DATA INPUT'!$B$7:$D$7</c:f>
              <c:numCache>
                <c:ptCount val="3"/>
                <c:pt idx="0">
                  <c:v>6.7</c:v>
                </c:pt>
                <c:pt idx="1">
                  <c:v>5.3</c:v>
                </c:pt>
                <c:pt idx="2">
                  <c:v>4.6</c:v>
                </c:pt>
              </c:numCache>
            </c:numRef>
          </c:val>
        </c:ser>
        <c:overlap val="100"/>
        <c:gapWidth val="75"/>
        <c:axId val="16829840"/>
        <c:axId val="17250833"/>
      </c:barChart>
      <c:catAx>
        <c:axId val="1682984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17250833"/>
        <c:crosses val="autoZero"/>
        <c:auto val="1"/>
        <c:lblOffset val="100"/>
        <c:tickLblSkip val="1"/>
        <c:noMultiLvlLbl val="0"/>
      </c:catAx>
      <c:valAx>
        <c:axId val="17250833"/>
        <c:scaling>
          <c:orientation val="minMax"/>
        </c:scaling>
        <c:axPos val="l"/>
        <c:title>
          <c:tx>
            <c:rich>
              <a:bodyPr vert="horz" rot="-5400000" anchor="ctr"/>
              <a:lstStyle/>
              <a:p>
                <a:pPr algn="ctr">
                  <a:defRPr/>
                </a:pPr>
                <a:r>
                  <a:rPr lang="en-US" cap="none" sz="1600" b="1" i="0" u="none" baseline="0">
                    <a:solidFill>
                      <a:srgbClr val="000000"/>
                    </a:solidFill>
                  </a:rPr>
                  <a:t>Percent of GDP</a:t>
                </a:r>
              </a:p>
            </c:rich>
          </c:tx>
          <c:layout>
            <c:manualLayout>
              <c:xMode val="factor"/>
              <c:yMode val="factor"/>
              <c:x val="-0.002"/>
              <c:y val="-0.00075"/>
            </c:manualLayout>
          </c:layout>
          <c:overlay val="0"/>
          <c:spPr>
            <a:noFill/>
            <a:ln w="3175">
              <a:noFill/>
            </a:ln>
          </c:spPr>
        </c:title>
        <c:delete val="0"/>
        <c:numFmt formatCode="General" sourceLinked="0"/>
        <c:majorTickMark val="in"/>
        <c:minorTickMark val="in"/>
        <c:tickLblPos val="nextTo"/>
        <c:spPr>
          <a:ln w="3175">
            <a:solidFill>
              <a:srgbClr val="808080"/>
            </a:solidFill>
          </a:ln>
        </c:spPr>
        <c:txPr>
          <a:bodyPr/>
          <a:lstStyle/>
          <a:p>
            <a:pPr>
              <a:defRPr lang="en-US" cap="none" sz="1600" b="1" i="0" u="none" baseline="0">
                <a:solidFill>
                  <a:srgbClr val="000000"/>
                </a:solidFill>
              </a:defRPr>
            </a:pPr>
          </a:p>
        </c:txPr>
        <c:crossAx val="16829840"/>
        <c:crossesAt val="1"/>
        <c:crossBetween val="between"/>
        <c:dispUnits/>
      </c:valAx>
      <c:spPr>
        <a:solidFill>
          <a:srgbClr val="FFFFFF"/>
        </a:solidFill>
        <a:ln w="12700">
          <a:solidFill>
            <a:srgbClr val="000000"/>
          </a:solidFill>
        </a:ln>
      </c:spPr>
    </c:plotArea>
    <c:legend>
      <c:legendPos val="b"/>
      <c:layout>
        <c:manualLayout>
          <c:xMode val="edge"/>
          <c:yMode val="edge"/>
          <c:x val="0.0725"/>
          <c:y val="0.78125"/>
          <c:w val="0.84225"/>
          <c:h val="0.13375"/>
        </c:manualLayout>
      </c:layout>
      <c:overlay val="0"/>
      <c:spPr>
        <a:noFill/>
        <a:ln w="3175">
          <a:noFill/>
        </a:ln>
        <a:effectLst>
          <a:outerShdw dist="35921" dir="2700000" algn="br">
            <a:prstClr val="black"/>
          </a:outerShdw>
        </a:effectLst>
      </c:sp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03"/>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0.1545</cdr:x>
      <cdr:y>0.95875</cdr:y>
    </cdr:from>
    <cdr:to>
      <cdr:x>0.98725</cdr:x>
      <cdr:y>1</cdr:y>
    </cdr:to>
    <cdr:sp>
      <cdr:nvSpPr>
        <cdr:cNvPr id="1" name="TextBox 1"/>
        <cdr:cNvSpPr txBox="1">
          <a:spLocks noChangeArrowheads="1"/>
        </cdr:cNvSpPr>
      </cdr:nvSpPr>
      <cdr:spPr>
        <a:xfrm>
          <a:off x="1352550" y="6124575"/>
          <a:ext cx="7296150" cy="533400"/>
        </a:xfrm>
        <a:prstGeom prst="rect">
          <a:avLst/>
        </a:prstGeom>
        <a:noFill/>
        <a:ln w="9525" cmpd="sng">
          <a:noFill/>
        </a:ln>
      </cdr:spPr>
      <cdr:txBody>
        <a:bodyPr vertOverflow="clip" wrap="square" lIns="91440" tIns="45720" rIns="91440" bIns="45720"/>
        <a:p>
          <a:pPr algn="r">
            <a:defRPr/>
          </a:pPr>
          <a:r>
            <a:rPr lang="en-US" cap="none" sz="1200" b="0" i="1" u="none" baseline="0">
              <a:solidFill>
                <a:srgbClr val="000000"/>
              </a:solidFill>
              <a:latin typeface="Arial"/>
              <a:ea typeface="Arial"/>
              <a:cs typeface="Arial"/>
            </a:rPr>
            <a:t>Source: Congressional Budget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Office, 2011 Long Term Budget Outlook
</a:t>
          </a:r>
          <a:r>
            <a:rPr lang="en-US" cap="none" sz="1200" b="0" i="0" u="none" baseline="0">
              <a:solidFill>
                <a:srgbClr val="000000"/>
              </a:solidFill>
              <a:latin typeface="Arial"/>
              <a:ea typeface="Arial"/>
              <a:cs typeface="Arial"/>
            </a:rPr>
            <a:t>Produced</a:t>
          </a:r>
          <a:r>
            <a:rPr lang="en-US" cap="none" sz="1200" b="0" i="0" u="none" baseline="0">
              <a:solidFill>
                <a:srgbClr val="000000"/>
              </a:solidFill>
              <a:latin typeface="Arial"/>
              <a:ea typeface="Arial"/>
              <a:cs typeface="Arial"/>
            </a:rPr>
            <a:t> by: Veronique de Rugy, Mercatus Center at George Mason University</a:t>
          </a:r>
        </a:p>
      </cdr:txBody>
    </cdr:sp>
  </cdr:relSizeAnchor>
  <cdr:relSizeAnchor xmlns:cdr="http://schemas.openxmlformats.org/drawingml/2006/chartDrawing">
    <cdr:from>
      <cdr:x>0.09475</cdr:x>
      <cdr:y>0.277</cdr:y>
    </cdr:from>
    <cdr:to>
      <cdr:x>0.9775</cdr:x>
      <cdr:y>0.2775</cdr:y>
    </cdr:to>
    <cdr:sp>
      <cdr:nvSpPr>
        <cdr:cNvPr id="2" name="Straight Connector 3"/>
        <cdr:cNvSpPr>
          <a:spLocks/>
        </cdr:cNvSpPr>
      </cdr:nvSpPr>
      <cdr:spPr>
        <a:xfrm flipV="1">
          <a:off x="828675" y="1762125"/>
          <a:ext cx="7734300" cy="0"/>
        </a:xfrm>
        <a:prstGeom prst="line">
          <a:avLst/>
        </a:prstGeom>
        <a:noFill/>
        <a:ln w="28575" cmpd="sng">
          <a:solidFill>
            <a:srgbClr val="C0504D"/>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0.1545</cdr:x>
      <cdr:y>0.95875</cdr:y>
    </cdr:from>
    <cdr:to>
      <cdr:x>0.98725</cdr:x>
      <cdr:y>1</cdr:y>
    </cdr:to>
    <cdr:sp>
      <cdr:nvSpPr>
        <cdr:cNvPr id="3" name="TextBox 1"/>
        <cdr:cNvSpPr txBox="1">
          <a:spLocks noChangeArrowheads="1"/>
        </cdr:cNvSpPr>
      </cdr:nvSpPr>
      <cdr:spPr>
        <a:xfrm>
          <a:off x="1352550" y="6124575"/>
          <a:ext cx="7296150" cy="533400"/>
        </a:xfrm>
        <a:prstGeom prst="rect">
          <a:avLst/>
        </a:prstGeom>
        <a:noFill/>
        <a:ln w="9525" cmpd="sng">
          <a:noFill/>
        </a:ln>
      </cdr:spPr>
      <cdr:txBody>
        <a:bodyPr vertOverflow="clip" wrap="square" lIns="91440" tIns="45720" rIns="91440" bIns="45720"/>
        <a:p>
          <a:pPr algn="r">
            <a:defRPr/>
          </a:pPr>
          <a:r>
            <a:rPr lang="en-US" cap="none" sz="1200" b="0" i="1" u="none" baseline="0">
              <a:solidFill>
                <a:srgbClr val="000000"/>
              </a:solidFill>
              <a:latin typeface="Arial"/>
              <a:ea typeface="Arial"/>
              <a:cs typeface="Arial"/>
            </a:rPr>
            <a:t>Source: Congressional Budget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Office, 2011 Long Term Budget Outlook
</a:t>
          </a:r>
          <a:r>
            <a:rPr lang="en-US" cap="none" sz="1200" b="0" i="0" u="none" baseline="0">
              <a:solidFill>
                <a:srgbClr val="000000"/>
              </a:solidFill>
              <a:latin typeface="Arial"/>
              <a:ea typeface="Arial"/>
              <a:cs typeface="Arial"/>
            </a:rPr>
            <a:t>Produced</a:t>
          </a:r>
          <a:r>
            <a:rPr lang="en-US" cap="none" sz="1200" b="0" i="0" u="none" baseline="0">
              <a:solidFill>
                <a:srgbClr val="000000"/>
              </a:solidFill>
              <a:latin typeface="Arial"/>
              <a:ea typeface="Arial"/>
              <a:cs typeface="Arial"/>
            </a:rPr>
            <a:t> by: Veronique de Rugy, Mercatus Center at George Mason University</a:t>
          </a:r>
        </a:p>
      </cdr:txBody>
    </cdr:sp>
  </cdr:relSizeAnchor>
  <cdr:relSizeAnchor xmlns:cdr="http://schemas.openxmlformats.org/drawingml/2006/chartDrawing">
    <cdr:from>
      <cdr:x>0.3005</cdr:x>
      <cdr:y>0.15275</cdr:y>
    </cdr:from>
    <cdr:to>
      <cdr:x>0.49225</cdr:x>
      <cdr:y>0.272</cdr:y>
    </cdr:to>
    <cdr:sp>
      <cdr:nvSpPr>
        <cdr:cNvPr id="4" name="TextBox 8"/>
        <cdr:cNvSpPr txBox="1">
          <a:spLocks noChangeArrowheads="1"/>
        </cdr:cNvSpPr>
      </cdr:nvSpPr>
      <cdr:spPr>
        <a:xfrm>
          <a:off x="2628900" y="971550"/>
          <a:ext cx="1676400" cy="762000"/>
        </a:xfrm>
        <a:prstGeom prst="rect">
          <a:avLst/>
        </a:prstGeom>
        <a:noFill/>
        <a:ln w="9525" cmpd="sng">
          <a:noFill/>
        </a:ln>
      </cdr:spPr>
      <cdr:txBody>
        <a:bodyPr vertOverflow="clip" wrap="square" lIns="91440" tIns="45720" rIns="91440" bIns="45720"/>
        <a:p>
          <a:pPr algn="ctr">
            <a:defRPr/>
          </a:pPr>
          <a:r>
            <a:rPr lang="en-US" cap="none" sz="1300" b="1" i="0" u="none" baseline="0">
              <a:solidFill>
                <a:srgbClr val="000000"/>
              </a:solidFill>
              <a:latin typeface="Calibri"/>
              <a:ea typeface="Calibri"/>
              <a:cs typeface="Calibri"/>
            </a:rPr>
            <a:t>Federal Revenues</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1971-2010 Average
</a:t>
          </a:r>
          <a:r>
            <a:rPr lang="en-US" cap="none" sz="1300" b="1" i="0" u="none" baseline="0">
              <a:solidFill>
                <a:srgbClr val="000000"/>
              </a:solidFill>
              <a:latin typeface="Calibri"/>
              <a:ea typeface="Calibri"/>
              <a:cs typeface="Calibri"/>
            </a:rPr>
            <a:t>18 Percent</a:t>
          </a:r>
        </a:p>
      </cdr:txBody>
    </cdr:sp>
  </cdr:relSizeAnchor>
  <cdr:relSizeAnchor xmlns:cdr="http://schemas.openxmlformats.org/drawingml/2006/chartDrawing">
    <cdr:from>
      <cdr:x>0.38925</cdr:x>
      <cdr:y>0.2495</cdr:y>
    </cdr:from>
    <cdr:to>
      <cdr:x>0.3945</cdr:x>
      <cdr:y>0.2675</cdr:y>
    </cdr:to>
    <cdr:sp>
      <cdr:nvSpPr>
        <cdr:cNvPr id="5" name="Down Arrow 23"/>
        <cdr:cNvSpPr>
          <a:spLocks/>
        </cdr:cNvSpPr>
      </cdr:nvSpPr>
      <cdr:spPr>
        <a:xfrm>
          <a:off x="3409950" y="1590675"/>
          <a:ext cx="47625" cy="114300"/>
        </a:xfrm>
        <a:prstGeom prst="downArrow">
          <a:avLst>
            <a:gd name="adj" fmla="val 31537"/>
          </a:avLst>
        </a:prstGeom>
        <a:solidFill>
          <a:srgbClr val="FFFFFF"/>
        </a:solid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832256400" y="83225640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8</xdr:row>
      <xdr:rowOff>333375</xdr:rowOff>
    </xdr:from>
    <xdr:to>
      <xdr:col>13</xdr:col>
      <xdr:colOff>314325</xdr:colOff>
      <xdr:row>35</xdr:row>
      <xdr:rowOff>180975</xdr:rowOff>
    </xdr:to>
    <xdr:pic>
      <xdr:nvPicPr>
        <xdr:cNvPr id="1" name="Picture 1" descr="CBO Baseline Projections of Other Federal Spending.JPG"/>
        <xdr:cNvPicPr preferRelativeResize="1">
          <a:picLocks noChangeAspect="1"/>
        </xdr:cNvPicPr>
      </xdr:nvPicPr>
      <xdr:blipFill>
        <a:blip r:embed="rId1"/>
        <a:stretch>
          <a:fillRect/>
        </a:stretch>
      </xdr:blipFill>
      <xdr:spPr>
        <a:xfrm>
          <a:off x="6057900" y="1857375"/>
          <a:ext cx="3343275" cy="6134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Projections\Amber\Historical%20Budget%20Data\January%202011\Historicaltables2011_with%20MAD%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cbo.gov/doc.cfm?index=12212" TargetMode="External" /><Relationship Id="rId2" Type="http://schemas.openxmlformats.org/officeDocument/2006/relationships/hyperlink" Target="http://www.cbo.gov/doc.cfm?index=12212"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doc.cfm?index=12212" TargetMode="External" /><Relationship Id="rId2" Type="http://schemas.openxmlformats.org/officeDocument/2006/relationships/hyperlink" Target="http://www.cbo.gov/doc.cfm?index=12212"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doc.cfm?index=12212" TargetMode="External" /><Relationship Id="rId2" Type="http://schemas.openxmlformats.org/officeDocument/2006/relationships/hyperlink" Target="http://www.cbo.gov/ftpdocs/122xx/doc12212/06-21-Long-Term_Budget_Outlook.pdf" TargetMode="Externa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doc.cfm?index=12039"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8"/>
  <sheetViews>
    <sheetView zoomScale="115" zoomScaleNormal="115" zoomScalePageLayoutView="0" workbookViewId="0" topLeftCell="A1">
      <selection activeCell="D13" sqref="D13"/>
    </sheetView>
  </sheetViews>
  <sheetFormatPr defaultColWidth="9.140625" defaultRowHeight="15"/>
  <cols>
    <col min="1" max="1" width="56.28125" style="0" customWidth="1"/>
    <col min="2" max="2" width="17.7109375" style="0" bestFit="1" customWidth="1"/>
    <col min="3" max="3" width="20.8515625" style="0" customWidth="1"/>
    <col min="4" max="4" width="37.00390625" style="0" customWidth="1"/>
  </cols>
  <sheetData>
    <row r="1" spans="1:4" s="106" customFormat="1" ht="15">
      <c r="A1" s="138" t="s">
        <v>76</v>
      </c>
      <c r="B1" s="138"/>
      <c r="C1" s="138"/>
      <c r="D1" s="138"/>
    </row>
    <row r="3" spans="1:5" ht="39" customHeight="1">
      <c r="A3" s="122" t="s">
        <v>77</v>
      </c>
      <c r="B3" s="123" t="s">
        <v>72</v>
      </c>
      <c r="C3" s="120">
        <v>2007</v>
      </c>
      <c r="D3" s="121" t="s">
        <v>78</v>
      </c>
      <c r="E3" s="133"/>
    </row>
    <row r="4" spans="1:5" ht="15">
      <c r="A4" s="130" t="s">
        <v>49</v>
      </c>
      <c r="B4" s="124">
        <v>2.2</v>
      </c>
      <c r="C4" s="125">
        <v>1.7</v>
      </c>
      <c r="D4" s="126">
        <v>3.4</v>
      </c>
      <c r="E4" s="132"/>
    </row>
    <row r="5" spans="1:5" ht="15">
      <c r="A5" s="130" t="s">
        <v>73</v>
      </c>
      <c r="B5" s="124">
        <v>7.2</v>
      </c>
      <c r="C5" s="125">
        <v>8.7</v>
      </c>
      <c r="D5" s="126">
        <v>12.2</v>
      </c>
      <c r="E5" s="132"/>
    </row>
    <row r="6" spans="1:5" ht="15">
      <c r="A6" s="130" t="s">
        <v>74</v>
      </c>
      <c r="B6" s="124">
        <v>4.8</v>
      </c>
      <c r="C6" s="125">
        <v>3.9</v>
      </c>
      <c r="D6" s="126">
        <v>3.6</v>
      </c>
      <c r="E6" s="132"/>
    </row>
    <row r="7" spans="1:5" ht="15">
      <c r="A7" s="131" t="s">
        <v>75</v>
      </c>
      <c r="B7" s="127">
        <v>6.7</v>
      </c>
      <c r="C7" s="128">
        <v>5.3</v>
      </c>
      <c r="D7" s="129">
        <v>4.6</v>
      </c>
      <c r="E7" s="132"/>
    </row>
    <row r="8" spans="2:5" ht="15">
      <c r="B8" s="134"/>
      <c r="C8" s="132"/>
      <c r="D8" s="135"/>
      <c r="E8" s="132"/>
    </row>
  </sheetData>
  <sheetProtection/>
  <mergeCells count="1">
    <mergeCell ref="A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sheetPr>
  <dimension ref="A1:W132"/>
  <sheetViews>
    <sheetView zoomScalePageLayoutView="0" workbookViewId="0" topLeftCell="A2">
      <selection activeCell="H15" sqref="H15"/>
    </sheetView>
  </sheetViews>
  <sheetFormatPr defaultColWidth="9.140625" defaultRowHeight="15"/>
  <cols>
    <col min="1" max="1" width="8.7109375" style="5" customWidth="1"/>
    <col min="2" max="3" width="12.7109375" style="5" customWidth="1"/>
    <col min="4" max="4" width="13.7109375" style="11" customWidth="1"/>
    <col min="5" max="5" width="12.7109375" style="11" customWidth="1"/>
    <col min="6" max="8" width="12.7109375" style="5" customWidth="1"/>
    <col min="9" max="9" width="5.7109375" style="5" customWidth="1"/>
    <col min="10" max="14" width="12.7109375" style="5" customWidth="1"/>
    <col min="15" max="15" width="12.00390625" style="5" customWidth="1"/>
    <col min="16" max="17" width="14.8515625" style="5" customWidth="1"/>
    <col min="18" max="18" width="9.140625" style="5" customWidth="1"/>
    <col min="19" max="20" width="14.8515625" style="5" customWidth="1"/>
    <col min="21" max="16384" width="9.140625" style="5" customWidth="1"/>
  </cols>
  <sheetData>
    <row r="1" spans="1:7" s="104" customFormat="1" ht="15">
      <c r="A1" s="115" t="s">
        <v>65</v>
      </c>
      <c r="B1" s="102"/>
      <c r="C1" s="102"/>
      <c r="D1" s="102"/>
      <c r="E1" s="103" t="s">
        <v>64</v>
      </c>
      <c r="F1" s="102"/>
      <c r="G1" s="102"/>
    </row>
    <row r="2" ht="15">
      <c r="A2" t="s">
        <v>21</v>
      </c>
    </row>
    <row r="4" spans="1:6" ht="15">
      <c r="A4" s="143" t="s">
        <v>19</v>
      </c>
      <c r="B4" s="142"/>
      <c r="C4" s="142"/>
      <c r="D4" s="142"/>
      <c r="E4" s="142"/>
      <c r="F4" s="142"/>
    </row>
    <row r="6" spans="1:11" s="19" customFormat="1" ht="15">
      <c r="A6" s="141" t="s">
        <v>18</v>
      </c>
      <c r="B6" s="141"/>
      <c r="C6" s="141"/>
      <c r="D6" s="141"/>
      <c r="E6" s="141"/>
      <c r="F6" s="141"/>
      <c r="G6" s="141"/>
      <c r="H6" s="141"/>
      <c r="I6" s="141"/>
      <c r="J6" s="142"/>
      <c r="K6" s="142"/>
    </row>
    <row r="7" spans="1:6" ht="15">
      <c r="A7" s="145" t="s">
        <v>0</v>
      </c>
      <c r="B7" s="145"/>
      <c r="C7" s="145"/>
      <c r="D7" s="145"/>
      <c r="E7" s="145"/>
      <c r="F7" s="142"/>
    </row>
    <row r="9" spans="2:21" ht="15">
      <c r="B9" s="144" t="s">
        <v>7</v>
      </c>
      <c r="C9" s="144"/>
      <c r="D9" s="144"/>
      <c r="E9" s="144"/>
      <c r="F9" s="144"/>
      <c r="G9" s="144"/>
      <c r="H9" s="144"/>
      <c r="J9" s="144" t="s">
        <v>5</v>
      </c>
      <c r="K9" s="144"/>
      <c r="L9" s="144"/>
      <c r="M9" s="144"/>
      <c r="N9" s="139"/>
      <c r="P9" s="146" t="s">
        <v>28</v>
      </c>
      <c r="Q9" s="146"/>
      <c r="R9" s="146"/>
      <c r="S9" s="146"/>
      <c r="T9" s="146"/>
      <c r="U9"/>
    </row>
    <row r="10" spans="2:20" ht="15">
      <c r="B10" s="144" t="s">
        <v>23</v>
      </c>
      <c r="C10" s="144"/>
      <c r="D10" s="144"/>
      <c r="E10" s="144"/>
      <c r="F10" s="144"/>
      <c r="G10" s="144"/>
      <c r="H10" s="34"/>
      <c r="J10" s="144" t="s">
        <v>23</v>
      </c>
      <c r="K10" s="144"/>
      <c r="L10" s="144"/>
      <c r="M10" s="144"/>
      <c r="P10" s="139" t="s">
        <v>4</v>
      </c>
      <c r="Q10" s="139"/>
      <c r="R10"/>
      <c r="S10" s="140" t="s">
        <v>5</v>
      </c>
      <c r="T10" s="140"/>
    </row>
    <row r="11" spans="2:20" ht="15">
      <c r="B11" s="47"/>
      <c r="C11" s="47" t="s">
        <v>30</v>
      </c>
      <c r="D11" s="47"/>
      <c r="E11" s="47"/>
      <c r="F11" s="34"/>
      <c r="G11" s="34"/>
      <c r="H11" s="34"/>
      <c r="J11" s="34"/>
      <c r="K11" s="34" t="s">
        <v>32</v>
      </c>
      <c r="L11" s="34"/>
      <c r="M11" s="34"/>
      <c r="Q11" s="41" t="s">
        <v>38</v>
      </c>
      <c r="T11" s="41" t="s">
        <v>38</v>
      </c>
    </row>
    <row r="12" spans="2:20" s="35" customFormat="1" ht="15" customHeight="1">
      <c r="B12" s="48"/>
      <c r="C12" s="49" t="s">
        <v>31</v>
      </c>
      <c r="D12" s="49"/>
      <c r="E12" s="49"/>
      <c r="I12" s="28"/>
      <c r="K12" s="28" t="s">
        <v>31</v>
      </c>
      <c r="P12" s="38"/>
      <c r="Q12" s="42" t="s">
        <v>31</v>
      </c>
      <c r="R12"/>
      <c r="S12" s="9"/>
      <c r="T12" s="38" t="s">
        <v>31</v>
      </c>
    </row>
    <row r="13" spans="1:20" s="8" customFormat="1" ht="45" customHeight="1">
      <c r="A13" s="29" t="s">
        <v>6</v>
      </c>
      <c r="B13" s="50" t="s">
        <v>13</v>
      </c>
      <c r="C13" s="50" t="s">
        <v>29</v>
      </c>
      <c r="D13" s="53" t="s">
        <v>41</v>
      </c>
      <c r="E13" s="116" t="s">
        <v>42</v>
      </c>
      <c r="F13" s="29" t="s">
        <v>14</v>
      </c>
      <c r="G13" s="29" t="s">
        <v>3</v>
      </c>
      <c r="H13" s="29" t="s">
        <v>2</v>
      </c>
      <c r="I13" s="29"/>
      <c r="J13" s="29" t="s">
        <v>13</v>
      </c>
      <c r="K13" s="29" t="s">
        <v>29</v>
      </c>
      <c r="L13" s="29" t="s">
        <v>14</v>
      </c>
      <c r="M13" s="29" t="s">
        <v>3</v>
      </c>
      <c r="N13" s="29" t="s">
        <v>2</v>
      </c>
      <c r="P13" s="21" t="s">
        <v>39</v>
      </c>
      <c r="Q13" s="21" t="s">
        <v>29</v>
      </c>
      <c r="R13"/>
      <c r="S13" s="21" t="s">
        <v>39</v>
      </c>
      <c r="T13" s="21" t="s">
        <v>29</v>
      </c>
    </row>
    <row r="14" spans="1:14" s="8" customFormat="1" ht="15" customHeight="1">
      <c r="A14" s="18"/>
      <c r="B14" s="18"/>
      <c r="C14" s="18"/>
      <c r="D14" s="32"/>
      <c r="E14" s="32"/>
      <c r="F14" s="18"/>
      <c r="G14" s="18"/>
      <c r="H14" s="18"/>
      <c r="I14" s="18"/>
      <c r="J14" s="18"/>
      <c r="K14" s="18"/>
      <c r="L14" s="18"/>
      <c r="M14" s="18"/>
      <c r="N14" s="18"/>
    </row>
    <row r="15" spans="1:23" ht="15">
      <c r="A15" s="6">
        <v>1970</v>
      </c>
      <c r="B15" s="7">
        <v>2.9</v>
      </c>
      <c r="C15" s="7">
        <v>0.9</v>
      </c>
      <c r="D15" s="7"/>
      <c r="E15" s="7"/>
      <c r="F15" s="7">
        <v>14</v>
      </c>
      <c r="G15" s="7">
        <v>17.9</v>
      </c>
      <c r="H15" s="7">
        <v>19</v>
      </c>
      <c r="I15" s="6"/>
      <c r="J15" s="7">
        <v>2.9</v>
      </c>
      <c r="K15" s="7">
        <v>0.9</v>
      </c>
      <c r="L15" s="7">
        <v>14</v>
      </c>
      <c r="M15" s="7">
        <v>17.9</v>
      </c>
      <c r="N15" s="7">
        <v>19</v>
      </c>
      <c r="P15" s="7">
        <v>0.7</v>
      </c>
      <c r="Q15" s="7">
        <v>0.3</v>
      </c>
      <c r="R15" s="12"/>
      <c r="S15" s="7">
        <v>0.7</v>
      </c>
      <c r="T15" s="7">
        <v>0.3</v>
      </c>
      <c r="U15" s="7"/>
      <c r="V15" s="12"/>
      <c r="W15" s="12"/>
    </row>
    <row r="16" spans="1:23" ht="15">
      <c r="A16" s="51">
        <v>1971</v>
      </c>
      <c r="B16" s="52">
        <v>3.3</v>
      </c>
      <c r="C16" s="52">
        <v>1</v>
      </c>
      <c r="D16" s="52">
        <f>SUM(B16:C16)</f>
        <v>4.3</v>
      </c>
      <c r="E16" s="54">
        <f>AVERAGE(D16:D55)</f>
        <v>7.145000000000001</v>
      </c>
      <c r="F16" s="7">
        <v>13.8</v>
      </c>
      <c r="G16" s="136">
        <v>18.1</v>
      </c>
      <c r="H16" s="7">
        <v>17.3</v>
      </c>
      <c r="I16" s="6"/>
      <c r="J16" s="7">
        <v>3.3</v>
      </c>
      <c r="K16" s="7">
        <v>1</v>
      </c>
      <c r="L16" s="7">
        <v>13.8</v>
      </c>
      <c r="M16" s="7">
        <v>18.1</v>
      </c>
      <c r="N16" s="7">
        <v>17.3</v>
      </c>
      <c r="P16" s="7">
        <v>0.7</v>
      </c>
      <c r="Q16" s="7">
        <v>0.3</v>
      </c>
      <c r="R16" s="12"/>
      <c r="S16" s="7">
        <v>0.7</v>
      </c>
      <c r="T16" s="7">
        <v>0.3</v>
      </c>
      <c r="U16" s="7"/>
      <c r="V16" s="12"/>
      <c r="W16" s="12"/>
    </row>
    <row r="17" spans="1:23" ht="15">
      <c r="A17" s="51">
        <v>1972</v>
      </c>
      <c r="B17" s="52">
        <v>3.3</v>
      </c>
      <c r="C17" s="52">
        <v>1.1</v>
      </c>
      <c r="D17" s="52">
        <f aca="true" t="shared" si="0" ref="D17:D55">SUM(B17:C17)</f>
        <v>4.4</v>
      </c>
      <c r="E17" s="52"/>
      <c r="F17" s="7">
        <v>13.8</v>
      </c>
      <c r="G17" s="136">
        <v>18.3</v>
      </c>
      <c r="H17" s="7">
        <v>17.6</v>
      </c>
      <c r="I17" s="6"/>
      <c r="J17" s="7">
        <v>3.3</v>
      </c>
      <c r="K17" s="7">
        <v>1.1</v>
      </c>
      <c r="L17" s="7">
        <v>13.8</v>
      </c>
      <c r="M17" s="7">
        <v>18.3</v>
      </c>
      <c r="N17" s="7">
        <v>17.6</v>
      </c>
      <c r="P17" s="7">
        <v>0.7</v>
      </c>
      <c r="Q17" s="7">
        <v>0.4</v>
      </c>
      <c r="R17" s="12"/>
      <c r="S17" s="7">
        <v>0.7</v>
      </c>
      <c r="T17" s="7">
        <v>0.4</v>
      </c>
      <c r="U17" s="7"/>
      <c r="V17" s="12"/>
      <c r="W17" s="12"/>
    </row>
    <row r="18" spans="1:23" ht="15">
      <c r="A18" s="51">
        <v>1973</v>
      </c>
      <c r="B18" s="52">
        <v>3.7</v>
      </c>
      <c r="C18" s="52">
        <v>1</v>
      </c>
      <c r="D18" s="52">
        <f t="shared" si="0"/>
        <v>4.7</v>
      </c>
      <c r="E18" s="52"/>
      <c r="F18" s="7">
        <v>12.7</v>
      </c>
      <c r="G18" s="136">
        <v>17.4</v>
      </c>
      <c r="H18" s="7">
        <v>17.6</v>
      </c>
      <c r="I18" s="6"/>
      <c r="J18" s="7">
        <v>3.7</v>
      </c>
      <c r="K18" s="7">
        <v>1</v>
      </c>
      <c r="L18" s="7">
        <v>12.7</v>
      </c>
      <c r="M18" s="7">
        <v>17.4</v>
      </c>
      <c r="N18" s="7">
        <v>17.6</v>
      </c>
      <c r="P18" s="7">
        <v>0.7</v>
      </c>
      <c r="Q18" s="7">
        <v>0.4</v>
      </c>
      <c r="R18" s="12"/>
      <c r="S18" s="7">
        <v>0.7</v>
      </c>
      <c r="T18" s="7">
        <v>0.4</v>
      </c>
      <c r="U18" s="7"/>
      <c r="V18" s="12"/>
      <c r="W18" s="12"/>
    </row>
    <row r="19" spans="1:23" ht="15">
      <c r="A19" s="51">
        <v>1974</v>
      </c>
      <c r="B19" s="52">
        <v>3.8</v>
      </c>
      <c r="C19" s="52">
        <v>1.1</v>
      </c>
      <c r="D19" s="52">
        <f t="shared" si="0"/>
        <v>4.9</v>
      </c>
      <c r="E19" s="52"/>
      <c r="F19" s="7">
        <v>12.3</v>
      </c>
      <c r="G19" s="136">
        <v>17.2</v>
      </c>
      <c r="H19" s="7">
        <v>18.3</v>
      </c>
      <c r="I19" s="6"/>
      <c r="J19" s="7">
        <v>3.8</v>
      </c>
      <c r="K19" s="7">
        <v>1.1</v>
      </c>
      <c r="L19" s="7">
        <v>12.3</v>
      </c>
      <c r="M19" s="7">
        <v>17.2</v>
      </c>
      <c r="N19" s="7">
        <v>18.3</v>
      </c>
      <c r="P19" s="7">
        <v>0.7</v>
      </c>
      <c r="Q19" s="7">
        <v>0.4</v>
      </c>
      <c r="R19" s="12"/>
      <c r="S19" s="7">
        <v>0.7</v>
      </c>
      <c r="T19" s="7">
        <v>0.4</v>
      </c>
      <c r="U19" s="7"/>
      <c r="V19" s="12"/>
      <c r="W19" s="12"/>
    </row>
    <row r="20" spans="1:23" ht="15">
      <c r="A20" s="51">
        <v>1975</v>
      </c>
      <c r="B20" s="52">
        <v>4.1</v>
      </c>
      <c r="C20" s="52">
        <v>1.3</v>
      </c>
      <c r="D20" s="52">
        <f t="shared" si="0"/>
        <v>5.3999999999999995</v>
      </c>
      <c r="E20" s="52"/>
      <c r="F20" s="7">
        <v>14.4</v>
      </c>
      <c r="G20" s="136">
        <v>19.8</v>
      </c>
      <c r="H20" s="7">
        <v>17.9</v>
      </c>
      <c r="I20" s="6"/>
      <c r="J20" s="7">
        <v>4.1</v>
      </c>
      <c r="K20" s="7">
        <v>1.3</v>
      </c>
      <c r="L20" s="7">
        <v>14.4</v>
      </c>
      <c r="M20" s="7">
        <v>19.8</v>
      </c>
      <c r="N20" s="7">
        <v>17.9</v>
      </c>
      <c r="P20" s="7">
        <v>0.9</v>
      </c>
      <c r="Q20" s="7">
        <v>0.4</v>
      </c>
      <c r="R20" s="12"/>
      <c r="S20" s="7">
        <v>0.9</v>
      </c>
      <c r="T20" s="7">
        <v>0.4</v>
      </c>
      <c r="U20" s="7"/>
      <c r="V20" s="12"/>
      <c r="W20" s="12"/>
    </row>
    <row r="21" spans="1:23" ht="15">
      <c r="A21" s="51">
        <v>1976</v>
      </c>
      <c r="B21" s="52">
        <v>4.2</v>
      </c>
      <c r="C21" s="52">
        <v>1.5</v>
      </c>
      <c r="D21" s="52">
        <f t="shared" si="0"/>
        <v>5.7</v>
      </c>
      <c r="E21" s="52"/>
      <c r="F21" s="7">
        <v>14.2</v>
      </c>
      <c r="G21" s="136">
        <v>19.9</v>
      </c>
      <c r="H21" s="7">
        <v>17.1</v>
      </c>
      <c r="I21" s="6"/>
      <c r="J21" s="7">
        <v>4.2</v>
      </c>
      <c r="K21" s="7">
        <v>1.5</v>
      </c>
      <c r="L21" s="7">
        <v>14.2</v>
      </c>
      <c r="M21" s="7">
        <v>19.9</v>
      </c>
      <c r="N21" s="7">
        <v>17.1</v>
      </c>
      <c r="P21" s="7">
        <v>1</v>
      </c>
      <c r="Q21" s="7">
        <v>0.5</v>
      </c>
      <c r="R21" s="12"/>
      <c r="S21" s="7">
        <v>1</v>
      </c>
      <c r="T21" s="7">
        <v>0.5</v>
      </c>
      <c r="U21" s="7"/>
      <c r="V21" s="12"/>
      <c r="W21" s="12"/>
    </row>
    <row r="22" spans="1:23" ht="15">
      <c r="A22" s="51">
        <v>1977</v>
      </c>
      <c r="B22" s="52">
        <v>4.2</v>
      </c>
      <c r="C22" s="52">
        <v>1.6</v>
      </c>
      <c r="D22" s="52">
        <f t="shared" si="0"/>
        <v>5.800000000000001</v>
      </c>
      <c r="E22" s="52"/>
      <c r="F22" s="7">
        <v>13.4</v>
      </c>
      <c r="G22" s="136">
        <v>19.2</v>
      </c>
      <c r="H22" s="7">
        <v>18</v>
      </c>
      <c r="I22" s="6"/>
      <c r="J22" s="7">
        <v>4.2</v>
      </c>
      <c r="K22" s="7">
        <v>1.6</v>
      </c>
      <c r="L22" s="7">
        <v>13.4</v>
      </c>
      <c r="M22" s="7">
        <v>19.2</v>
      </c>
      <c r="N22" s="7">
        <v>18</v>
      </c>
      <c r="P22" s="7">
        <v>1.1</v>
      </c>
      <c r="Q22" s="7">
        <v>0.5</v>
      </c>
      <c r="R22" s="12"/>
      <c r="S22" s="7">
        <v>1.1</v>
      </c>
      <c r="T22" s="7">
        <v>0.5</v>
      </c>
      <c r="U22" s="7"/>
      <c r="V22" s="12"/>
      <c r="W22" s="12"/>
    </row>
    <row r="23" spans="1:23" ht="15">
      <c r="A23" s="51">
        <v>1978</v>
      </c>
      <c r="B23" s="52">
        <v>4.2</v>
      </c>
      <c r="C23" s="52">
        <v>1.6</v>
      </c>
      <c r="D23" s="52">
        <f t="shared" si="0"/>
        <v>5.800000000000001</v>
      </c>
      <c r="E23" s="52"/>
      <c r="F23" s="7">
        <v>13.3</v>
      </c>
      <c r="G23" s="136">
        <v>19.1</v>
      </c>
      <c r="H23" s="7">
        <v>18</v>
      </c>
      <c r="I23" s="6"/>
      <c r="J23" s="7">
        <v>4.2</v>
      </c>
      <c r="K23" s="7">
        <v>1.6</v>
      </c>
      <c r="L23" s="7">
        <v>13.3</v>
      </c>
      <c r="M23" s="7">
        <v>19.1</v>
      </c>
      <c r="N23" s="7">
        <v>18</v>
      </c>
      <c r="P23" s="7">
        <v>1.1</v>
      </c>
      <c r="Q23" s="7">
        <v>0.5</v>
      </c>
      <c r="R23" s="12"/>
      <c r="S23" s="7">
        <v>1.1</v>
      </c>
      <c r="T23" s="7">
        <v>0.5</v>
      </c>
      <c r="U23" s="7"/>
      <c r="V23" s="12"/>
      <c r="W23" s="12"/>
    </row>
    <row r="24" spans="1:23" ht="15">
      <c r="A24" s="51">
        <v>1979</v>
      </c>
      <c r="B24" s="52">
        <v>4.1</v>
      </c>
      <c r="C24" s="52">
        <v>1.6</v>
      </c>
      <c r="D24" s="52">
        <f t="shared" si="0"/>
        <v>5.699999999999999</v>
      </c>
      <c r="E24" s="52"/>
      <c r="F24" s="7">
        <v>12.7</v>
      </c>
      <c r="G24" s="136">
        <v>18.4</v>
      </c>
      <c r="H24" s="7">
        <v>18.5</v>
      </c>
      <c r="I24" s="6"/>
      <c r="J24" s="7">
        <v>4.1</v>
      </c>
      <c r="K24" s="7">
        <v>1.6</v>
      </c>
      <c r="L24" s="7">
        <v>12.7</v>
      </c>
      <c r="M24" s="7">
        <v>18.4</v>
      </c>
      <c r="N24" s="7">
        <v>18.5</v>
      </c>
      <c r="P24" s="7">
        <v>1.1</v>
      </c>
      <c r="Q24" s="7">
        <v>0.5</v>
      </c>
      <c r="R24" s="12"/>
      <c r="S24" s="7">
        <v>1.1</v>
      </c>
      <c r="T24" s="7">
        <v>0.5</v>
      </c>
      <c r="U24" s="7"/>
      <c r="V24" s="12"/>
      <c r="W24" s="12"/>
    </row>
    <row r="25" spans="1:23" ht="15">
      <c r="A25" s="51">
        <v>1980</v>
      </c>
      <c r="B25" s="52">
        <v>4.3</v>
      </c>
      <c r="C25" s="52">
        <v>1.8</v>
      </c>
      <c r="D25" s="52">
        <f t="shared" si="0"/>
        <v>6.1</v>
      </c>
      <c r="E25" s="52"/>
      <c r="F25" s="7">
        <v>13.7</v>
      </c>
      <c r="G25" s="136">
        <v>19.8</v>
      </c>
      <c r="H25" s="7">
        <v>19</v>
      </c>
      <c r="I25" s="6"/>
      <c r="J25" s="7">
        <v>4.3</v>
      </c>
      <c r="K25" s="7">
        <v>1.8</v>
      </c>
      <c r="L25" s="7">
        <v>13.7</v>
      </c>
      <c r="M25" s="7">
        <v>19.8</v>
      </c>
      <c r="N25" s="7">
        <v>19</v>
      </c>
      <c r="P25" s="7">
        <v>1.2</v>
      </c>
      <c r="Q25" s="7">
        <v>0.5</v>
      </c>
      <c r="R25" s="12"/>
      <c r="S25" s="7">
        <v>1.2</v>
      </c>
      <c r="T25" s="7">
        <v>0.5</v>
      </c>
      <c r="U25" s="7"/>
      <c r="V25" s="12"/>
      <c r="W25" s="12"/>
    </row>
    <row r="26" spans="1:23" ht="15">
      <c r="A26" s="51">
        <v>1981</v>
      </c>
      <c r="B26" s="52">
        <v>4.5</v>
      </c>
      <c r="C26" s="52">
        <v>1.9</v>
      </c>
      <c r="D26" s="52">
        <f t="shared" si="0"/>
        <v>6.4</v>
      </c>
      <c r="E26" s="52"/>
      <c r="F26" s="7">
        <v>13.5</v>
      </c>
      <c r="G26" s="136">
        <v>19.9</v>
      </c>
      <c r="H26" s="7">
        <v>19.6</v>
      </c>
      <c r="I26" s="6"/>
      <c r="J26" s="7">
        <v>4.5</v>
      </c>
      <c r="K26" s="7">
        <v>1.9</v>
      </c>
      <c r="L26" s="7">
        <v>13.5</v>
      </c>
      <c r="M26" s="7">
        <v>19.9</v>
      </c>
      <c r="N26" s="7">
        <v>19.6</v>
      </c>
      <c r="P26" s="7">
        <v>1.4</v>
      </c>
      <c r="Q26" s="7">
        <v>0.6</v>
      </c>
      <c r="R26" s="12"/>
      <c r="S26" s="7">
        <v>1.4</v>
      </c>
      <c r="T26" s="7">
        <v>0.6</v>
      </c>
      <c r="U26" s="7"/>
      <c r="V26" s="12"/>
      <c r="W26" s="12"/>
    </row>
    <row r="27" spans="1:23" ht="15">
      <c r="A27" s="51">
        <v>1982</v>
      </c>
      <c r="B27" s="52">
        <v>4.8</v>
      </c>
      <c r="C27" s="52">
        <v>2.1</v>
      </c>
      <c r="D27" s="52">
        <f t="shared" si="0"/>
        <v>6.9</v>
      </c>
      <c r="E27" s="52"/>
      <c r="F27" s="7">
        <v>13.7</v>
      </c>
      <c r="G27" s="136">
        <v>20.5</v>
      </c>
      <c r="H27" s="7">
        <v>19.2</v>
      </c>
      <c r="I27" s="6"/>
      <c r="J27" s="7">
        <v>4.8</v>
      </c>
      <c r="K27" s="7">
        <v>2.1</v>
      </c>
      <c r="L27" s="7">
        <v>13.7</v>
      </c>
      <c r="M27" s="7">
        <v>20.5</v>
      </c>
      <c r="N27" s="7">
        <v>19.2</v>
      </c>
      <c r="P27" s="7">
        <v>1.5</v>
      </c>
      <c r="Q27" s="7">
        <v>0.5</v>
      </c>
      <c r="R27" s="12"/>
      <c r="S27" s="7">
        <v>1.5</v>
      </c>
      <c r="T27" s="7">
        <v>0.5</v>
      </c>
      <c r="U27" s="7"/>
      <c r="V27" s="12"/>
      <c r="W27" s="12"/>
    </row>
    <row r="28" spans="1:23" ht="15">
      <c r="A28" s="51">
        <v>1983</v>
      </c>
      <c r="B28" s="52">
        <v>4.9</v>
      </c>
      <c r="C28" s="52">
        <v>2.2</v>
      </c>
      <c r="D28" s="52">
        <f t="shared" si="0"/>
        <v>7.1000000000000005</v>
      </c>
      <c r="E28" s="52"/>
      <c r="F28" s="7">
        <v>13.8</v>
      </c>
      <c r="G28" s="136">
        <v>20.9</v>
      </c>
      <c r="H28" s="7">
        <v>17.5</v>
      </c>
      <c r="I28" s="6"/>
      <c r="J28" s="7">
        <v>4.9</v>
      </c>
      <c r="K28" s="7">
        <v>2.2</v>
      </c>
      <c r="L28" s="7">
        <v>13.8</v>
      </c>
      <c r="M28" s="7">
        <v>20.9</v>
      </c>
      <c r="N28" s="7">
        <v>17.5</v>
      </c>
      <c r="P28" s="7">
        <v>1.6</v>
      </c>
      <c r="Q28" s="7">
        <v>0.6</v>
      </c>
      <c r="R28" s="12"/>
      <c r="S28" s="7">
        <v>1.6</v>
      </c>
      <c r="T28" s="7">
        <v>0.6</v>
      </c>
      <c r="U28" s="7"/>
      <c r="V28" s="12"/>
      <c r="W28" s="12"/>
    </row>
    <row r="29" spans="1:23" ht="15">
      <c r="A29" s="51">
        <v>1984</v>
      </c>
      <c r="B29" s="52">
        <v>4.6</v>
      </c>
      <c r="C29" s="52">
        <v>2.1</v>
      </c>
      <c r="D29" s="52">
        <f t="shared" si="0"/>
        <v>6.699999999999999</v>
      </c>
      <c r="E29" s="52"/>
      <c r="F29" s="7">
        <v>12.6</v>
      </c>
      <c r="G29" s="136">
        <v>19.3</v>
      </c>
      <c r="H29" s="7">
        <v>17.3</v>
      </c>
      <c r="I29" s="6"/>
      <c r="J29" s="7">
        <v>4.6</v>
      </c>
      <c r="K29" s="7">
        <v>2.1</v>
      </c>
      <c r="L29" s="7">
        <v>12.6</v>
      </c>
      <c r="M29" s="7">
        <v>19.3</v>
      </c>
      <c r="N29" s="7">
        <v>17.3</v>
      </c>
      <c r="P29" s="7">
        <v>1.6</v>
      </c>
      <c r="Q29" s="7">
        <v>0.5</v>
      </c>
      <c r="R29" s="12"/>
      <c r="S29" s="7">
        <v>1.6</v>
      </c>
      <c r="T29" s="7">
        <v>0.5</v>
      </c>
      <c r="U29" s="7"/>
      <c r="V29" s="12"/>
      <c r="W29" s="12"/>
    </row>
    <row r="30" spans="1:23" ht="15">
      <c r="A30" s="51">
        <v>1985</v>
      </c>
      <c r="B30" s="52">
        <v>4.5</v>
      </c>
      <c r="C30" s="52">
        <v>2.2</v>
      </c>
      <c r="D30" s="52">
        <f t="shared" si="0"/>
        <v>6.7</v>
      </c>
      <c r="E30" s="52"/>
      <c r="F30" s="7">
        <v>13</v>
      </c>
      <c r="G30" s="136">
        <v>19.7</v>
      </c>
      <c r="H30" s="7">
        <v>17.7</v>
      </c>
      <c r="I30" s="6"/>
      <c r="J30" s="7">
        <v>4.5</v>
      </c>
      <c r="K30" s="7">
        <v>2.2</v>
      </c>
      <c r="L30" s="7">
        <v>13</v>
      </c>
      <c r="M30" s="7">
        <v>19.7</v>
      </c>
      <c r="N30" s="7">
        <v>17.7</v>
      </c>
      <c r="P30" s="7">
        <v>1.7</v>
      </c>
      <c r="Q30" s="7">
        <v>0.5</v>
      </c>
      <c r="R30" s="12"/>
      <c r="S30" s="7">
        <v>1.7</v>
      </c>
      <c r="T30" s="7">
        <v>0.5</v>
      </c>
      <c r="U30" s="7"/>
      <c r="V30" s="12"/>
      <c r="W30" s="12"/>
    </row>
    <row r="31" spans="1:23" ht="15">
      <c r="A31" s="51">
        <v>1986</v>
      </c>
      <c r="B31" s="52">
        <v>4.5</v>
      </c>
      <c r="C31" s="52">
        <v>2.3</v>
      </c>
      <c r="D31" s="52">
        <f t="shared" si="0"/>
        <v>6.8</v>
      </c>
      <c r="E31" s="52"/>
      <c r="F31" s="7">
        <v>12.7</v>
      </c>
      <c r="G31" s="136">
        <v>19.4</v>
      </c>
      <c r="H31" s="7">
        <v>17.5</v>
      </c>
      <c r="I31" s="6"/>
      <c r="J31" s="7">
        <v>4.5</v>
      </c>
      <c r="K31" s="7">
        <v>2.3</v>
      </c>
      <c r="L31" s="7">
        <v>12.7</v>
      </c>
      <c r="M31" s="7">
        <v>19.4</v>
      </c>
      <c r="N31" s="7">
        <v>17.5</v>
      </c>
      <c r="P31" s="7">
        <v>1.7</v>
      </c>
      <c r="Q31" s="7">
        <v>0.6</v>
      </c>
      <c r="R31" s="12"/>
      <c r="S31" s="7">
        <v>1.7</v>
      </c>
      <c r="T31" s="7">
        <v>0.6</v>
      </c>
      <c r="U31" s="7"/>
      <c r="V31" s="12"/>
      <c r="W31" s="12"/>
    </row>
    <row r="32" spans="1:23" ht="15">
      <c r="A32" s="51">
        <v>1987</v>
      </c>
      <c r="B32" s="52">
        <v>4.4</v>
      </c>
      <c r="C32" s="52">
        <v>2.3</v>
      </c>
      <c r="D32" s="52">
        <f t="shared" si="0"/>
        <v>6.7</v>
      </c>
      <c r="E32" s="52"/>
      <c r="F32" s="7">
        <v>11.9</v>
      </c>
      <c r="G32" s="136">
        <v>18.6</v>
      </c>
      <c r="H32" s="7">
        <v>18.4</v>
      </c>
      <c r="I32" s="6"/>
      <c r="J32" s="7">
        <v>4.4</v>
      </c>
      <c r="K32" s="7">
        <v>2.3</v>
      </c>
      <c r="L32" s="7">
        <v>11.9</v>
      </c>
      <c r="M32" s="7">
        <v>18.6</v>
      </c>
      <c r="N32" s="7">
        <v>18.4</v>
      </c>
      <c r="P32" s="7">
        <v>1.7</v>
      </c>
      <c r="Q32" s="7">
        <v>0.6</v>
      </c>
      <c r="R32" s="12"/>
      <c r="S32" s="7">
        <v>1.7</v>
      </c>
      <c r="T32" s="7">
        <v>0.6</v>
      </c>
      <c r="U32" s="7"/>
      <c r="V32" s="12"/>
      <c r="W32" s="12"/>
    </row>
    <row r="33" spans="1:23" ht="15">
      <c r="A33" s="51">
        <v>1988</v>
      </c>
      <c r="B33" s="52">
        <v>4.3</v>
      </c>
      <c r="C33" s="52">
        <v>2.3</v>
      </c>
      <c r="D33" s="52">
        <f t="shared" si="0"/>
        <v>6.6</v>
      </c>
      <c r="E33" s="52"/>
      <c r="F33" s="7">
        <v>11.6</v>
      </c>
      <c r="G33" s="136">
        <v>18.2</v>
      </c>
      <c r="H33" s="7">
        <v>18.2</v>
      </c>
      <c r="I33" s="6"/>
      <c r="J33" s="7">
        <v>4.3</v>
      </c>
      <c r="K33" s="7">
        <v>2.3</v>
      </c>
      <c r="L33" s="7">
        <v>11.6</v>
      </c>
      <c r="M33" s="7">
        <v>18.2</v>
      </c>
      <c r="N33" s="7">
        <v>18.2</v>
      </c>
      <c r="P33" s="7">
        <v>1.7</v>
      </c>
      <c r="Q33" s="7">
        <v>0.6</v>
      </c>
      <c r="R33" s="12"/>
      <c r="S33" s="7">
        <v>1.7</v>
      </c>
      <c r="T33" s="7">
        <v>0.6</v>
      </c>
      <c r="U33" s="7"/>
      <c r="V33" s="12"/>
      <c r="W33" s="12"/>
    </row>
    <row r="34" spans="1:23" ht="15">
      <c r="A34" s="51">
        <v>1989</v>
      </c>
      <c r="B34" s="52">
        <v>4.3</v>
      </c>
      <c r="C34" s="52">
        <v>2.4</v>
      </c>
      <c r="D34" s="52">
        <f t="shared" si="0"/>
        <v>6.699999999999999</v>
      </c>
      <c r="E34" s="52"/>
      <c r="F34" s="7">
        <v>11.4</v>
      </c>
      <c r="G34" s="136">
        <v>18.1</v>
      </c>
      <c r="H34" s="7">
        <v>18.4</v>
      </c>
      <c r="I34" s="6"/>
      <c r="J34" s="7">
        <v>4.3</v>
      </c>
      <c r="K34" s="7">
        <v>2.4</v>
      </c>
      <c r="L34" s="7">
        <v>11.4</v>
      </c>
      <c r="M34" s="7">
        <v>18.1</v>
      </c>
      <c r="N34" s="7">
        <v>18.4</v>
      </c>
      <c r="P34" s="7">
        <v>1.7</v>
      </c>
      <c r="Q34" s="7">
        <v>0.6</v>
      </c>
      <c r="R34" s="12"/>
      <c r="S34" s="7">
        <v>1.7</v>
      </c>
      <c r="T34" s="7">
        <v>0.6</v>
      </c>
      <c r="U34" s="7"/>
      <c r="V34" s="12"/>
      <c r="W34" s="12"/>
    </row>
    <row r="35" spans="1:23" ht="15">
      <c r="A35" s="51">
        <v>1990</v>
      </c>
      <c r="B35" s="52">
        <v>4.3</v>
      </c>
      <c r="C35" s="52">
        <v>2.6</v>
      </c>
      <c r="D35" s="52">
        <f t="shared" si="0"/>
        <v>6.9</v>
      </c>
      <c r="E35" s="52"/>
      <c r="F35" s="7">
        <v>11.8</v>
      </c>
      <c r="G35" s="136">
        <v>18.6</v>
      </c>
      <c r="H35" s="7">
        <v>18</v>
      </c>
      <c r="I35" s="6"/>
      <c r="J35" s="7">
        <v>4.3</v>
      </c>
      <c r="K35" s="7">
        <v>2.6</v>
      </c>
      <c r="L35" s="7">
        <v>11.8</v>
      </c>
      <c r="M35" s="7">
        <v>18.6</v>
      </c>
      <c r="N35" s="7">
        <v>18</v>
      </c>
      <c r="P35" s="7">
        <v>1.9</v>
      </c>
      <c r="Q35" s="7">
        <v>0.7</v>
      </c>
      <c r="R35" s="12"/>
      <c r="S35" s="7">
        <v>1.9</v>
      </c>
      <c r="T35" s="7">
        <v>0.7</v>
      </c>
      <c r="U35" s="7"/>
      <c r="V35" s="12"/>
      <c r="W35" s="12"/>
    </row>
    <row r="36" spans="1:23" ht="15">
      <c r="A36" s="51">
        <v>1991</v>
      </c>
      <c r="B36" s="52">
        <v>4.5</v>
      </c>
      <c r="C36" s="52">
        <v>2.8</v>
      </c>
      <c r="D36" s="52">
        <f t="shared" si="0"/>
        <v>7.3</v>
      </c>
      <c r="E36" s="52"/>
      <c r="F36" s="7">
        <v>11.7</v>
      </c>
      <c r="G36" s="136">
        <v>19.1</v>
      </c>
      <c r="H36" s="7">
        <v>17.8</v>
      </c>
      <c r="I36" s="6"/>
      <c r="J36" s="7">
        <v>4.5</v>
      </c>
      <c r="K36" s="7">
        <v>2.8</v>
      </c>
      <c r="L36" s="7">
        <v>11.7</v>
      </c>
      <c r="M36" s="7">
        <v>19.1</v>
      </c>
      <c r="N36" s="7">
        <v>17.8</v>
      </c>
      <c r="P36" s="7">
        <v>1.9</v>
      </c>
      <c r="Q36" s="7">
        <v>0.9</v>
      </c>
      <c r="R36" s="12"/>
      <c r="S36" s="7">
        <v>1.9</v>
      </c>
      <c r="T36" s="7">
        <v>0.9</v>
      </c>
      <c r="U36" s="7"/>
      <c r="V36" s="12"/>
      <c r="W36" s="12"/>
    </row>
    <row r="37" spans="1:23" ht="15">
      <c r="A37" s="51">
        <v>1992</v>
      </c>
      <c r="B37" s="52">
        <v>4.6</v>
      </c>
      <c r="C37" s="52">
        <v>3.2</v>
      </c>
      <c r="D37" s="52">
        <f t="shared" si="0"/>
        <v>7.8</v>
      </c>
      <c r="E37" s="52"/>
      <c r="F37" s="7">
        <v>11.2</v>
      </c>
      <c r="G37" s="136">
        <v>18.9</v>
      </c>
      <c r="H37" s="7">
        <v>17.5</v>
      </c>
      <c r="I37" s="6"/>
      <c r="J37" s="7">
        <v>4.6</v>
      </c>
      <c r="K37" s="7">
        <v>3.2</v>
      </c>
      <c r="L37" s="7">
        <v>11.2</v>
      </c>
      <c r="M37" s="7">
        <v>18.9</v>
      </c>
      <c r="N37" s="7">
        <v>17.5</v>
      </c>
      <c r="P37" s="7">
        <v>2.1</v>
      </c>
      <c r="Q37" s="7">
        <v>1.1</v>
      </c>
      <c r="R37" s="12"/>
      <c r="S37" s="7">
        <v>2.1</v>
      </c>
      <c r="T37" s="7">
        <v>1.1</v>
      </c>
      <c r="U37" s="7"/>
      <c r="V37" s="12"/>
      <c r="W37" s="12"/>
    </row>
    <row r="38" spans="1:23" ht="15">
      <c r="A38" s="51">
        <v>1993</v>
      </c>
      <c r="B38" s="52">
        <v>4.6</v>
      </c>
      <c r="C38" s="52">
        <v>3.3</v>
      </c>
      <c r="D38" s="52">
        <f t="shared" si="0"/>
        <v>7.8999999999999995</v>
      </c>
      <c r="E38" s="52"/>
      <c r="F38" s="7">
        <v>10.5</v>
      </c>
      <c r="G38" s="136">
        <v>18.4</v>
      </c>
      <c r="H38" s="7">
        <v>17.5</v>
      </c>
      <c r="I38" s="6"/>
      <c r="J38" s="7">
        <v>4.6</v>
      </c>
      <c r="K38" s="7">
        <v>3.3</v>
      </c>
      <c r="L38" s="7">
        <v>10.5</v>
      </c>
      <c r="M38" s="7">
        <v>18.4</v>
      </c>
      <c r="N38" s="7">
        <v>17.5</v>
      </c>
      <c r="P38" s="7">
        <v>2.2</v>
      </c>
      <c r="Q38" s="7">
        <v>1.2</v>
      </c>
      <c r="R38" s="12"/>
      <c r="S38" s="7">
        <v>2.2</v>
      </c>
      <c r="T38" s="7">
        <v>1.2</v>
      </c>
      <c r="U38" s="7"/>
      <c r="V38" s="12"/>
      <c r="W38" s="12"/>
    </row>
    <row r="39" spans="1:23" ht="15">
      <c r="A39" s="51">
        <v>1994</v>
      </c>
      <c r="B39" s="52">
        <v>4.5</v>
      </c>
      <c r="C39" s="52">
        <v>3.5</v>
      </c>
      <c r="D39" s="52">
        <f t="shared" si="0"/>
        <v>8</v>
      </c>
      <c r="E39" s="52"/>
      <c r="F39" s="7">
        <v>10</v>
      </c>
      <c r="G39" s="136">
        <v>18</v>
      </c>
      <c r="H39" s="7">
        <v>18</v>
      </c>
      <c r="I39" s="6"/>
      <c r="J39" s="7">
        <v>4.5</v>
      </c>
      <c r="K39" s="7">
        <v>3.5</v>
      </c>
      <c r="L39" s="7">
        <v>10</v>
      </c>
      <c r="M39" s="7">
        <v>18</v>
      </c>
      <c r="N39" s="7">
        <v>18</v>
      </c>
      <c r="P39" s="7">
        <v>2.3</v>
      </c>
      <c r="Q39" s="7">
        <v>1.2</v>
      </c>
      <c r="R39" s="12"/>
      <c r="S39" s="7">
        <v>2.3</v>
      </c>
      <c r="T39" s="7">
        <v>1.2</v>
      </c>
      <c r="U39" s="7"/>
      <c r="V39" s="12"/>
      <c r="W39" s="12"/>
    </row>
    <row r="40" spans="1:23" ht="15">
      <c r="A40" s="51">
        <v>1995</v>
      </c>
      <c r="B40" s="52">
        <v>4.5</v>
      </c>
      <c r="C40" s="52">
        <v>3.6</v>
      </c>
      <c r="D40" s="52">
        <f t="shared" si="0"/>
        <v>8.1</v>
      </c>
      <c r="E40" s="52"/>
      <c r="F40" s="7">
        <v>9.3</v>
      </c>
      <c r="G40" s="136">
        <v>17.5</v>
      </c>
      <c r="H40" s="7">
        <v>18.4</v>
      </c>
      <c r="I40" s="6"/>
      <c r="J40" s="7">
        <v>4.5</v>
      </c>
      <c r="K40" s="7">
        <v>3.6</v>
      </c>
      <c r="L40" s="7">
        <v>9.3</v>
      </c>
      <c r="M40" s="7">
        <v>17.5</v>
      </c>
      <c r="N40" s="7">
        <v>18.4</v>
      </c>
      <c r="P40" s="7">
        <v>2.4</v>
      </c>
      <c r="Q40" s="7">
        <v>1.2</v>
      </c>
      <c r="R40" s="12"/>
      <c r="S40" s="7">
        <v>2.4</v>
      </c>
      <c r="T40" s="7">
        <v>1.2</v>
      </c>
      <c r="U40" s="7"/>
      <c r="V40" s="12"/>
      <c r="W40" s="12"/>
    </row>
    <row r="41" spans="1:23" ht="15">
      <c r="A41" s="51">
        <v>1996</v>
      </c>
      <c r="B41" s="52">
        <v>4.5</v>
      </c>
      <c r="C41" s="52">
        <v>3.7</v>
      </c>
      <c r="D41" s="52">
        <f t="shared" si="0"/>
        <v>8.2</v>
      </c>
      <c r="E41" s="52"/>
      <c r="F41" s="7">
        <v>8.9</v>
      </c>
      <c r="G41" s="136">
        <v>17.1</v>
      </c>
      <c r="H41" s="7">
        <v>18.8</v>
      </c>
      <c r="I41" s="6"/>
      <c r="J41" s="7">
        <v>4.5</v>
      </c>
      <c r="K41" s="7">
        <v>3.7</v>
      </c>
      <c r="L41" s="7">
        <v>8.9</v>
      </c>
      <c r="M41" s="7">
        <v>17.1</v>
      </c>
      <c r="N41" s="7">
        <v>18.8</v>
      </c>
      <c r="P41" s="7">
        <v>2.5</v>
      </c>
      <c r="Q41" s="7">
        <v>1.2</v>
      </c>
      <c r="R41" s="12"/>
      <c r="S41" s="7">
        <v>2.5</v>
      </c>
      <c r="T41" s="7">
        <v>1.2</v>
      </c>
      <c r="U41" s="7"/>
      <c r="V41" s="12"/>
      <c r="W41" s="12"/>
    </row>
    <row r="42" spans="1:23" ht="15">
      <c r="A42" s="51">
        <v>1997</v>
      </c>
      <c r="B42" s="52">
        <v>4.4</v>
      </c>
      <c r="C42" s="52">
        <v>3.7</v>
      </c>
      <c r="D42" s="52">
        <f t="shared" si="0"/>
        <v>8.100000000000001</v>
      </c>
      <c r="E42" s="52"/>
      <c r="F42" s="7">
        <v>8.4</v>
      </c>
      <c r="G42" s="136">
        <v>16.5</v>
      </c>
      <c r="H42" s="7">
        <v>19.2</v>
      </c>
      <c r="I42" s="6"/>
      <c r="J42" s="7">
        <v>4.4</v>
      </c>
      <c r="K42" s="7">
        <v>3.7</v>
      </c>
      <c r="L42" s="7">
        <v>8.4</v>
      </c>
      <c r="M42" s="7">
        <v>16.5</v>
      </c>
      <c r="N42" s="7">
        <v>19.2</v>
      </c>
      <c r="P42" s="7">
        <v>2.5</v>
      </c>
      <c r="Q42" s="7">
        <v>1.2</v>
      </c>
      <c r="R42" s="12"/>
      <c r="S42" s="7">
        <v>2.5</v>
      </c>
      <c r="T42" s="7">
        <v>1.2</v>
      </c>
      <c r="U42" s="7"/>
      <c r="V42" s="12"/>
      <c r="W42" s="12"/>
    </row>
    <row r="43" spans="1:23" ht="15">
      <c r="A43" s="51">
        <v>1998</v>
      </c>
      <c r="B43" s="52">
        <v>4.3</v>
      </c>
      <c r="C43" s="52">
        <v>3.6</v>
      </c>
      <c r="D43" s="52">
        <f t="shared" si="0"/>
        <v>7.9</v>
      </c>
      <c r="E43" s="52"/>
      <c r="F43" s="7">
        <v>8.3</v>
      </c>
      <c r="G43" s="136">
        <v>16.3</v>
      </c>
      <c r="H43" s="7">
        <v>19.9</v>
      </c>
      <c r="I43" s="6"/>
      <c r="J43" s="7">
        <v>4.3</v>
      </c>
      <c r="K43" s="7">
        <v>3.6</v>
      </c>
      <c r="L43" s="7">
        <v>8.3</v>
      </c>
      <c r="M43" s="7">
        <v>16.3</v>
      </c>
      <c r="N43" s="7">
        <v>19.9</v>
      </c>
      <c r="P43" s="7">
        <v>2.4</v>
      </c>
      <c r="Q43" s="7">
        <v>1.2</v>
      </c>
      <c r="R43" s="12"/>
      <c r="S43" s="7">
        <v>2.4</v>
      </c>
      <c r="T43" s="7">
        <v>1.2</v>
      </c>
      <c r="U43" s="7"/>
      <c r="V43" s="12"/>
      <c r="W43" s="12"/>
    </row>
    <row r="44" spans="1:23" ht="15">
      <c r="A44" s="51">
        <v>1999</v>
      </c>
      <c r="B44" s="52">
        <v>4.2</v>
      </c>
      <c r="C44" s="52">
        <v>3.4</v>
      </c>
      <c r="D44" s="52">
        <f t="shared" si="0"/>
        <v>7.6</v>
      </c>
      <c r="E44" s="52"/>
      <c r="F44" s="7">
        <v>8.3</v>
      </c>
      <c r="G44" s="136">
        <v>16</v>
      </c>
      <c r="H44" s="7">
        <v>19.8</v>
      </c>
      <c r="I44" s="6"/>
      <c r="J44" s="7">
        <v>4.2</v>
      </c>
      <c r="K44" s="7">
        <v>3.4</v>
      </c>
      <c r="L44" s="7">
        <v>8.3</v>
      </c>
      <c r="M44" s="7">
        <v>16</v>
      </c>
      <c r="N44" s="7">
        <v>19.8</v>
      </c>
      <c r="P44" s="7">
        <v>2.3</v>
      </c>
      <c r="Q44" s="7">
        <v>1.2</v>
      </c>
      <c r="R44" s="12"/>
      <c r="S44" s="7">
        <v>2.3</v>
      </c>
      <c r="T44" s="7">
        <v>1.2</v>
      </c>
      <c r="U44" s="7"/>
      <c r="V44" s="12"/>
      <c r="W44" s="12"/>
    </row>
    <row r="45" spans="1:21" ht="15">
      <c r="A45" s="51">
        <v>2000</v>
      </c>
      <c r="B45" s="52">
        <v>4.1</v>
      </c>
      <c r="C45" s="52">
        <v>3.4</v>
      </c>
      <c r="D45" s="52">
        <f t="shared" si="0"/>
        <v>7.5</v>
      </c>
      <c r="E45" s="52"/>
      <c r="F45" s="7">
        <v>8.4</v>
      </c>
      <c r="G45" s="136">
        <v>15.9</v>
      </c>
      <c r="H45" s="7">
        <v>20.6</v>
      </c>
      <c r="I45" s="6"/>
      <c r="J45" s="7">
        <v>4.1</v>
      </c>
      <c r="K45" s="7">
        <v>3.4</v>
      </c>
      <c r="L45" s="7">
        <v>8.4</v>
      </c>
      <c r="M45" s="7">
        <v>15.9</v>
      </c>
      <c r="N45" s="7">
        <v>20.6</v>
      </c>
      <c r="O45" s="10"/>
      <c r="P45" s="39">
        <v>2.2</v>
      </c>
      <c r="Q45" s="39">
        <v>1.2</v>
      </c>
      <c r="R45" s="12"/>
      <c r="S45" s="1">
        <v>2.2</v>
      </c>
      <c r="T45" s="1">
        <v>1.2</v>
      </c>
      <c r="U45" s="7"/>
    </row>
    <row r="46" spans="1:21" ht="15">
      <c r="A46" s="51">
        <v>2001</v>
      </c>
      <c r="B46" s="52">
        <v>4.2</v>
      </c>
      <c r="C46" s="52">
        <v>3.6</v>
      </c>
      <c r="D46" s="52">
        <f t="shared" si="0"/>
        <v>7.800000000000001</v>
      </c>
      <c r="E46" s="52"/>
      <c r="F46" s="7">
        <v>8.4</v>
      </c>
      <c r="G46" s="136">
        <v>16.2</v>
      </c>
      <c r="H46" s="7">
        <v>19.5</v>
      </c>
      <c r="I46" s="6"/>
      <c r="J46" s="7">
        <v>4.2</v>
      </c>
      <c r="K46" s="7">
        <v>3.6</v>
      </c>
      <c r="L46" s="7">
        <v>8.4</v>
      </c>
      <c r="M46" s="7">
        <v>16.2</v>
      </c>
      <c r="N46" s="7">
        <v>19.5</v>
      </c>
      <c r="O46" s="10"/>
      <c r="P46" s="39">
        <v>2.3</v>
      </c>
      <c r="Q46" s="39">
        <v>1.3</v>
      </c>
      <c r="R46" s="12"/>
      <c r="S46" s="1">
        <v>2.3</v>
      </c>
      <c r="T46" s="1">
        <v>1.3</v>
      </c>
      <c r="U46" s="7"/>
    </row>
    <row r="47" spans="1:21" ht="15">
      <c r="A47" s="51">
        <v>2002</v>
      </c>
      <c r="B47" s="52">
        <v>4.3</v>
      </c>
      <c r="C47" s="52">
        <v>3.8</v>
      </c>
      <c r="D47" s="52">
        <f t="shared" si="0"/>
        <v>8.1</v>
      </c>
      <c r="E47" s="52"/>
      <c r="F47" s="7">
        <v>9.4</v>
      </c>
      <c r="G47" s="136">
        <v>17.5</v>
      </c>
      <c r="H47" s="7">
        <v>17.6</v>
      </c>
      <c r="I47" s="6"/>
      <c r="J47" s="7">
        <v>4.3</v>
      </c>
      <c r="K47" s="7">
        <v>3.8</v>
      </c>
      <c r="L47" s="7">
        <v>9.4</v>
      </c>
      <c r="M47" s="7">
        <v>17.5</v>
      </c>
      <c r="N47" s="7">
        <v>17.6</v>
      </c>
      <c r="O47" s="10"/>
      <c r="P47" s="39">
        <v>2.4</v>
      </c>
      <c r="Q47" s="39">
        <v>1.4</v>
      </c>
      <c r="R47" s="12"/>
      <c r="S47" s="1">
        <v>2.4</v>
      </c>
      <c r="T47" s="1">
        <v>1.4</v>
      </c>
      <c r="U47" s="7"/>
    </row>
    <row r="48" spans="1:21" ht="15">
      <c r="A48" s="51">
        <v>2003</v>
      </c>
      <c r="B48" s="52">
        <v>4.3</v>
      </c>
      <c r="C48" s="52">
        <v>4</v>
      </c>
      <c r="D48" s="52">
        <f t="shared" si="0"/>
        <v>8.3</v>
      </c>
      <c r="E48" s="52"/>
      <c r="F48" s="7">
        <v>10</v>
      </c>
      <c r="G48" s="136">
        <v>18.3</v>
      </c>
      <c r="H48" s="7">
        <v>16.2</v>
      </c>
      <c r="I48" s="6"/>
      <c r="J48" s="7">
        <v>4.3</v>
      </c>
      <c r="K48" s="7">
        <v>4</v>
      </c>
      <c r="L48" s="7">
        <v>10</v>
      </c>
      <c r="M48" s="7">
        <v>18.3</v>
      </c>
      <c r="N48" s="7">
        <v>16.2</v>
      </c>
      <c r="O48" s="10"/>
      <c r="P48" s="39">
        <v>2.5</v>
      </c>
      <c r="Q48" s="39">
        <v>1.5</v>
      </c>
      <c r="R48" s="12"/>
      <c r="S48" s="1">
        <v>2.5</v>
      </c>
      <c r="T48" s="1">
        <v>1.5</v>
      </c>
      <c r="U48" s="7"/>
    </row>
    <row r="49" spans="1:21" ht="15">
      <c r="A49" s="51">
        <v>2004</v>
      </c>
      <c r="B49" s="52">
        <v>4.2</v>
      </c>
      <c r="C49" s="52">
        <v>4.1</v>
      </c>
      <c r="D49" s="52">
        <f t="shared" si="0"/>
        <v>8.3</v>
      </c>
      <c r="E49" s="52"/>
      <c r="F49" s="7">
        <v>10</v>
      </c>
      <c r="G49" s="136">
        <v>18.3</v>
      </c>
      <c r="H49" s="7">
        <v>16.1</v>
      </c>
      <c r="I49" s="6"/>
      <c r="J49" s="7">
        <v>4.2</v>
      </c>
      <c r="K49" s="7">
        <v>4.1</v>
      </c>
      <c r="L49" s="7">
        <v>10</v>
      </c>
      <c r="M49" s="7">
        <v>18.3</v>
      </c>
      <c r="N49" s="7">
        <v>16.1</v>
      </c>
      <c r="O49" s="10"/>
      <c r="P49" s="39">
        <v>2.5</v>
      </c>
      <c r="Q49" s="39">
        <v>1.5</v>
      </c>
      <c r="R49" s="12"/>
      <c r="S49" s="1">
        <v>2.5</v>
      </c>
      <c r="T49" s="1">
        <v>1.5</v>
      </c>
      <c r="U49" s="7"/>
    </row>
    <row r="50" spans="1:21" ht="15">
      <c r="A50" s="51">
        <v>2005</v>
      </c>
      <c r="B50" s="52">
        <v>4.2</v>
      </c>
      <c r="C50" s="52">
        <v>4.1</v>
      </c>
      <c r="D50" s="52">
        <f t="shared" si="0"/>
        <v>8.3</v>
      </c>
      <c r="E50" s="52"/>
      <c r="F50" s="7">
        <v>10.1</v>
      </c>
      <c r="G50" s="136">
        <v>18.4</v>
      </c>
      <c r="H50" s="7">
        <v>17.3</v>
      </c>
      <c r="I50" s="6"/>
      <c r="J50" s="7">
        <v>4.2</v>
      </c>
      <c r="K50" s="7">
        <v>4.1</v>
      </c>
      <c r="L50" s="7">
        <v>10.1</v>
      </c>
      <c r="M50" s="7">
        <v>18.4</v>
      </c>
      <c r="N50" s="7">
        <v>17.3</v>
      </c>
      <c r="O50" s="10"/>
      <c r="P50" s="39">
        <v>2.7</v>
      </c>
      <c r="Q50" s="39">
        <v>1.5</v>
      </c>
      <c r="R50" s="12"/>
      <c r="S50" s="1">
        <v>2.7</v>
      </c>
      <c r="T50" s="1">
        <v>1.5</v>
      </c>
      <c r="U50" s="7"/>
    </row>
    <row r="51" spans="1:21" ht="15">
      <c r="A51" s="51">
        <v>2006</v>
      </c>
      <c r="B51" s="52">
        <v>4.1</v>
      </c>
      <c r="C51" s="52">
        <v>4.2</v>
      </c>
      <c r="D51" s="52">
        <f t="shared" si="0"/>
        <v>8.3</v>
      </c>
      <c r="E51" s="52"/>
      <c r="F51" s="7">
        <v>10.1</v>
      </c>
      <c r="G51" s="136">
        <v>18.4</v>
      </c>
      <c r="H51" s="7">
        <v>18.2</v>
      </c>
      <c r="I51" s="6"/>
      <c r="J51" s="7">
        <v>4.1</v>
      </c>
      <c r="K51" s="7">
        <v>4.2</v>
      </c>
      <c r="L51" s="7">
        <v>10.1</v>
      </c>
      <c r="M51" s="7">
        <v>18.4</v>
      </c>
      <c r="N51" s="7">
        <v>18.2</v>
      </c>
      <c r="O51" s="10"/>
      <c r="P51" s="39">
        <v>2.8</v>
      </c>
      <c r="Q51" s="39">
        <v>1.4</v>
      </c>
      <c r="R51" s="12"/>
      <c r="S51" s="1">
        <v>2.8</v>
      </c>
      <c r="T51" s="1">
        <v>1.4</v>
      </c>
      <c r="U51" s="7"/>
    </row>
    <row r="52" spans="1:21" ht="15">
      <c r="A52" s="51">
        <v>2007</v>
      </c>
      <c r="B52" s="52">
        <v>4.2</v>
      </c>
      <c r="C52" s="52">
        <v>4.5</v>
      </c>
      <c r="D52" s="54">
        <f t="shared" si="0"/>
        <v>8.7</v>
      </c>
      <c r="E52" s="52"/>
      <c r="F52" s="7">
        <v>9.2</v>
      </c>
      <c r="G52" s="136">
        <v>17.9</v>
      </c>
      <c r="H52" s="7">
        <v>18.5</v>
      </c>
      <c r="I52" s="6"/>
      <c r="J52" s="7">
        <v>4.2</v>
      </c>
      <c r="K52" s="7">
        <v>4.5</v>
      </c>
      <c r="L52" s="7">
        <v>9.2</v>
      </c>
      <c r="M52" s="7">
        <v>17.9</v>
      </c>
      <c r="N52" s="7">
        <v>18.5</v>
      </c>
      <c r="O52" s="10"/>
      <c r="P52" s="39">
        <v>3.1</v>
      </c>
      <c r="Q52" s="39">
        <v>1.4</v>
      </c>
      <c r="R52" s="12"/>
      <c r="S52" s="1">
        <v>3.1</v>
      </c>
      <c r="T52" s="1">
        <v>1.4</v>
      </c>
      <c r="U52" s="7"/>
    </row>
    <row r="53" spans="1:21" ht="15">
      <c r="A53" s="51">
        <v>2008</v>
      </c>
      <c r="B53" s="52">
        <v>4.3</v>
      </c>
      <c r="C53" s="52">
        <v>4.6</v>
      </c>
      <c r="D53" s="52">
        <f t="shared" si="0"/>
        <v>8.899999999999999</v>
      </c>
      <c r="E53" s="52"/>
      <c r="F53" s="7">
        <v>10.1</v>
      </c>
      <c r="G53" s="136">
        <v>19</v>
      </c>
      <c r="H53" s="7">
        <v>17.5</v>
      </c>
      <c r="I53" s="6"/>
      <c r="J53" s="7">
        <v>4.3</v>
      </c>
      <c r="K53" s="7">
        <v>4.6</v>
      </c>
      <c r="L53" s="7">
        <v>10.1</v>
      </c>
      <c r="M53" s="7">
        <v>19</v>
      </c>
      <c r="N53" s="7">
        <v>17.5</v>
      </c>
      <c r="O53" s="10"/>
      <c r="P53" s="39">
        <v>3.2</v>
      </c>
      <c r="Q53" s="39">
        <v>1.4</v>
      </c>
      <c r="R53" s="12"/>
      <c r="S53" s="1">
        <v>3.2</v>
      </c>
      <c r="T53" s="1">
        <v>1.4</v>
      </c>
      <c r="U53" s="7"/>
    </row>
    <row r="54" spans="1:21" ht="15">
      <c r="A54" s="51">
        <v>2009</v>
      </c>
      <c r="B54" s="52">
        <v>4.8</v>
      </c>
      <c r="C54" s="52">
        <v>5.3</v>
      </c>
      <c r="D54" s="52">
        <f t="shared" si="0"/>
        <v>10.1</v>
      </c>
      <c r="E54" s="52"/>
      <c r="F54" s="7">
        <v>13.5</v>
      </c>
      <c r="G54" s="136">
        <v>23.6</v>
      </c>
      <c r="H54" s="7">
        <v>14.9</v>
      </c>
      <c r="I54" s="6"/>
      <c r="J54" s="7">
        <v>4.8</v>
      </c>
      <c r="K54" s="7">
        <v>5.3</v>
      </c>
      <c r="L54" s="7">
        <v>13.5</v>
      </c>
      <c r="M54" s="7">
        <v>23.6</v>
      </c>
      <c r="N54" s="7">
        <v>14.9</v>
      </c>
      <c r="O54" s="10"/>
      <c r="P54" s="39">
        <v>3.5</v>
      </c>
      <c r="Q54" s="39">
        <v>1.8</v>
      </c>
      <c r="R54" s="12"/>
      <c r="S54" s="1">
        <v>3.5</v>
      </c>
      <c r="T54" s="1">
        <v>1.8</v>
      </c>
      <c r="U54" s="7"/>
    </row>
    <row r="55" spans="1:21" ht="15">
      <c r="A55" s="51">
        <v>2010</v>
      </c>
      <c r="B55" s="52">
        <v>4.8</v>
      </c>
      <c r="C55" s="52">
        <v>5.5</v>
      </c>
      <c r="D55" s="52">
        <f t="shared" si="0"/>
        <v>10.3</v>
      </c>
      <c r="E55" s="52"/>
      <c r="F55" s="7">
        <v>12.2</v>
      </c>
      <c r="G55" s="136">
        <v>22.5</v>
      </c>
      <c r="H55" s="7">
        <v>14.9</v>
      </c>
      <c r="I55" s="6"/>
      <c r="J55" s="7">
        <v>4.8</v>
      </c>
      <c r="K55" s="7">
        <v>5.5</v>
      </c>
      <c r="L55" s="7">
        <v>12.2</v>
      </c>
      <c r="M55" s="7">
        <v>22.5</v>
      </c>
      <c r="N55" s="7">
        <v>14.9</v>
      </c>
      <c r="O55" s="10"/>
      <c r="P55" s="39">
        <v>3.6</v>
      </c>
      <c r="Q55" s="39">
        <v>1.9</v>
      </c>
      <c r="R55" s="12"/>
      <c r="S55" s="1">
        <v>3.6</v>
      </c>
      <c r="T55" s="1">
        <v>1.9</v>
      </c>
      <c r="U55" s="7"/>
    </row>
    <row r="56" spans="1:21" ht="15">
      <c r="A56" s="6">
        <v>2011</v>
      </c>
      <c r="B56" s="7">
        <v>4.8</v>
      </c>
      <c r="C56" s="7">
        <v>5.6</v>
      </c>
      <c r="D56" s="7"/>
      <c r="E56" s="7"/>
      <c r="F56" s="7">
        <v>12.3</v>
      </c>
      <c r="G56" s="7">
        <v>22.7</v>
      </c>
      <c r="H56" s="7">
        <v>14.8</v>
      </c>
      <c r="I56" s="6"/>
      <c r="J56" s="7">
        <v>4.8</v>
      </c>
      <c r="K56" s="7">
        <v>5.6</v>
      </c>
      <c r="L56" s="7">
        <v>12.3</v>
      </c>
      <c r="M56" s="7">
        <v>22.7</v>
      </c>
      <c r="N56" s="7">
        <v>14.8</v>
      </c>
      <c r="O56" s="10"/>
      <c r="P56" s="39">
        <v>3.7</v>
      </c>
      <c r="Q56" s="39">
        <v>1.9</v>
      </c>
      <c r="R56" s="12"/>
      <c r="S56" s="1">
        <v>3.7</v>
      </c>
      <c r="T56" s="1">
        <v>1.9</v>
      </c>
      <c r="U56" s="7"/>
    </row>
    <row r="57" spans="1:21" ht="15">
      <c r="A57" s="6">
        <v>2012</v>
      </c>
      <c r="B57" s="7">
        <v>4.8</v>
      </c>
      <c r="C57" s="7">
        <v>5.3</v>
      </c>
      <c r="D57" s="7"/>
      <c r="E57" s="7"/>
      <c r="F57" s="7">
        <v>11.4</v>
      </c>
      <c r="G57" s="7">
        <v>21.6</v>
      </c>
      <c r="H57" s="7">
        <v>16.3</v>
      </c>
      <c r="I57" s="6"/>
      <c r="J57" s="7">
        <v>4.8</v>
      </c>
      <c r="K57" s="7">
        <v>5.4</v>
      </c>
      <c r="L57" s="7">
        <v>11.5</v>
      </c>
      <c r="M57" s="7">
        <v>21.7</v>
      </c>
      <c r="N57" s="7">
        <v>16.2</v>
      </c>
      <c r="O57" s="10"/>
      <c r="P57" s="39">
        <v>3.6</v>
      </c>
      <c r="Q57" s="39">
        <v>1.7</v>
      </c>
      <c r="R57" s="12"/>
      <c r="S57" s="1">
        <v>3.7</v>
      </c>
      <c r="T57" s="1">
        <v>1.7</v>
      </c>
      <c r="U57" s="7"/>
    </row>
    <row r="58" spans="1:21" ht="15">
      <c r="A58" s="6">
        <v>2013</v>
      </c>
      <c r="B58" s="7">
        <v>4.9</v>
      </c>
      <c r="C58" s="7">
        <v>5.4</v>
      </c>
      <c r="D58" s="7"/>
      <c r="E58" s="7"/>
      <c r="F58" s="7">
        <v>10.8</v>
      </c>
      <c r="G58" s="7">
        <v>21.1</v>
      </c>
      <c r="H58" s="7">
        <v>18.8</v>
      </c>
      <c r="I58" s="6"/>
      <c r="J58" s="7">
        <v>4.9</v>
      </c>
      <c r="K58" s="7">
        <v>5.5</v>
      </c>
      <c r="L58" s="7">
        <v>10.8</v>
      </c>
      <c r="M58" s="7">
        <v>21.2</v>
      </c>
      <c r="N58" s="7">
        <v>17</v>
      </c>
      <c r="O58" s="10"/>
      <c r="P58" s="39">
        <v>3.7</v>
      </c>
      <c r="Q58" s="39">
        <v>1.7</v>
      </c>
      <c r="R58" s="12"/>
      <c r="S58" s="1">
        <v>3.8</v>
      </c>
      <c r="T58" s="1">
        <v>1.7</v>
      </c>
      <c r="U58" s="7"/>
    </row>
    <row r="59" spans="1:21" ht="15">
      <c r="A59" s="6">
        <v>2014</v>
      </c>
      <c r="B59" s="7">
        <v>4.9</v>
      </c>
      <c r="C59" s="7">
        <v>5.7</v>
      </c>
      <c r="D59" s="7"/>
      <c r="E59" s="7"/>
      <c r="F59" s="7">
        <v>10.1</v>
      </c>
      <c r="G59" s="7">
        <v>20.6</v>
      </c>
      <c r="H59" s="7">
        <v>19.9</v>
      </c>
      <c r="I59" s="6"/>
      <c r="J59" s="7">
        <v>4.9</v>
      </c>
      <c r="K59" s="7">
        <v>5.8</v>
      </c>
      <c r="L59" s="7">
        <v>10.1</v>
      </c>
      <c r="M59" s="7">
        <v>20.8</v>
      </c>
      <c r="N59" s="7">
        <v>17.5</v>
      </c>
      <c r="O59" s="10"/>
      <c r="P59" s="39">
        <v>3.7</v>
      </c>
      <c r="Q59" s="39">
        <v>2</v>
      </c>
      <c r="R59" s="12"/>
      <c r="S59" s="1">
        <v>3.8</v>
      </c>
      <c r="T59" s="1">
        <v>2</v>
      </c>
      <c r="U59" s="7"/>
    </row>
    <row r="60" spans="1:21" ht="15">
      <c r="A60" s="6">
        <v>2015</v>
      </c>
      <c r="B60" s="7">
        <v>4.9</v>
      </c>
      <c r="C60" s="7">
        <v>5.9</v>
      </c>
      <c r="D60" s="7"/>
      <c r="E60" s="7"/>
      <c r="F60" s="7">
        <v>9.7</v>
      </c>
      <c r="G60" s="7">
        <v>20.4</v>
      </c>
      <c r="H60" s="7">
        <v>20</v>
      </c>
      <c r="I60" s="6"/>
      <c r="J60" s="7">
        <v>4.9</v>
      </c>
      <c r="K60" s="7">
        <v>6.1</v>
      </c>
      <c r="L60" s="7">
        <v>9.7</v>
      </c>
      <c r="M60" s="7">
        <v>20.7</v>
      </c>
      <c r="N60" s="7">
        <v>17.6</v>
      </c>
      <c r="O60" s="10"/>
      <c r="P60" s="39">
        <v>3.6</v>
      </c>
      <c r="Q60" s="39">
        <v>2.2</v>
      </c>
      <c r="R60" s="12"/>
      <c r="S60" s="1">
        <v>3.8</v>
      </c>
      <c r="T60" s="1">
        <v>2.2</v>
      </c>
      <c r="U60" s="7"/>
    </row>
    <row r="61" spans="1:21" ht="15">
      <c r="A61" s="6">
        <v>2016</v>
      </c>
      <c r="B61" s="7">
        <v>4.9</v>
      </c>
      <c r="C61" s="7">
        <v>6.2</v>
      </c>
      <c r="D61" s="7"/>
      <c r="E61" s="7"/>
      <c r="F61" s="7">
        <v>9.4</v>
      </c>
      <c r="G61" s="7">
        <v>20.5</v>
      </c>
      <c r="H61" s="7">
        <v>20</v>
      </c>
      <c r="I61" s="6"/>
      <c r="J61" s="7">
        <v>4.9</v>
      </c>
      <c r="K61" s="7">
        <v>6.3</v>
      </c>
      <c r="L61" s="7">
        <v>9.6</v>
      </c>
      <c r="M61" s="7">
        <v>20.8</v>
      </c>
      <c r="N61" s="7">
        <v>17.6</v>
      </c>
      <c r="O61" s="10"/>
      <c r="P61" s="39">
        <v>3.7</v>
      </c>
      <c r="Q61" s="39">
        <v>2.4</v>
      </c>
      <c r="R61" s="12"/>
      <c r="S61" s="1">
        <v>3.9</v>
      </c>
      <c r="T61" s="1">
        <v>2.4</v>
      </c>
      <c r="U61" s="7"/>
    </row>
    <row r="62" spans="1:21" ht="15">
      <c r="A62" s="6">
        <v>2017</v>
      </c>
      <c r="B62" s="7">
        <v>5</v>
      </c>
      <c r="C62" s="7">
        <v>6.3</v>
      </c>
      <c r="D62" s="7"/>
      <c r="E62" s="7"/>
      <c r="F62" s="7">
        <v>9</v>
      </c>
      <c r="G62" s="7">
        <v>20.3</v>
      </c>
      <c r="H62" s="7">
        <v>20.3</v>
      </c>
      <c r="I62" s="6"/>
      <c r="J62" s="7">
        <v>5</v>
      </c>
      <c r="K62" s="7">
        <v>6.5</v>
      </c>
      <c r="L62" s="7">
        <v>9.4</v>
      </c>
      <c r="M62" s="7">
        <v>20.8</v>
      </c>
      <c r="N62" s="7">
        <v>18</v>
      </c>
      <c r="O62" s="10"/>
      <c r="P62" s="39">
        <v>3.7</v>
      </c>
      <c r="Q62" s="39">
        <v>2.5</v>
      </c>
      <c r="R62" s="12"/>
      <c r="S62" s="1">
        <v>3.9</v>
      </c>
      <c r="T62" s="1">
        <v>2.5</v>
      </c>
      <c r="U62" s="7"/>
    </row>
    <row r="63" spans="1:21" ht="15">
      <c r="A63" s="6">
        <v>2018</v>
      </c>
      <c r="B63" s="7">
        <v>5.1</v>
      </c>
      <c r="C63" s="7">
        <v>6.3</v>
      </c>
      <c r="D63" s="7"/>
      <c r="E63" s="7"/>
      <c r="F63" s="7">
        <v>8.7</v>
      </c>
      <c r="G63" s="7">
        <v>20.1</v>
      </c>
      <c r="H63" s="7">
        <v>20.4</v>
      </c>
      <c r="I63" s="6"/>
      <c r="J63" s="7">
        <v>5.1</v>
      </c>
      <c r="K63" s="7">
        <v>6.6</v>
      </c>
      <c r="L63" s="7">
        <v>9.2</v>
      </c>
      <c r="M63" s="7">
        <v>20.7</v>
      </c>
      <c r="N63" s="7">
        <v>18.1</v>
      </c>
      <c r="O63" s="10"/>
      <c r="P63" s="39">
        <v>3.7</v>
      </c>
      <c r="Q63" s="39">
        <v>2.6</v>
      </c>
      <c r="R63" s="12"/>
      <c r="S63" s="1">
        <v>4</v>
      </c>
      <c r="T63" s="1">
        <v>2.6</v>
      </c>
      <c r="U63" s="7"/>
    </row>
    <row r="64" spans="1:21" ht="15">
      <c r="A64" s="6">
        <v>2019</v>
      </c>
      <c r="B64" s="7">
        <v>5.1</v>
      </c>
      <c r="C64" s="7">
        <v>6.5</v>
      </c>
      <c r="D64" s="7"/>
      <c r="E64" s="7"/>
      <c r="F64" s="7">
        <v>8.6</v>
      </c>
      <c r="G64" s="7">
        <v>20.3</v>
      </c>
      <c r="H64" s="7">
        <v>20.5</v>
      </c>
      <c r="I64" s="6"/>
      <c r="J64" s="7">
        <v>5.1</v>
      </c>
      <c r="K64" s="7">
        <v>6.7</v>
      </c>
      <c r="L64" s="7">
        <v>9.2</v>
      </c>
      <c r="M64" s="7">
        <v>21.1</v>
      </c>
      <c r="N64" s="7">
        <v>18.2</v>
      </c>
      <c r="O64" s="10"/>
      <c r="P64" s="39">
        <v>3.9</v>
      </c>
      <c r="Q64" s="39">
        <v>2.7</v>
      </c>
      <c r="R64" s="12"/>
      <c r="S64" s="1">
        <v>4.1</v>
      </c>
      <c r="T64" s="1">
        <v>2.7</v>
      </c>
      <c r="U64" s="7"/>
    </row>
    <row r="65" spans="1:21" ht="15">
      <c r="A65" s="6">
        <v>2020</v>
      </c>
      <c r="B65" s="7">
        <v>5.2</v>
      </c>
      <c r="C65" s="7">
        <v>6.7</v>
      </c>
      <c r="D65" s="7"/>
      <c r="E65" s="7"/>
      <c r="F65" s="7">
        <v>8.5</v>
      </c>
      <c r="G65" s="7">
        <v>20.4</v>
      </c>
      <c r="H65" s="7">
        <v>20.6</v>
      </c>
      <c r="I65" s="6"/>
      <c r="J65" s="7">
        <v>5.2</v>
      </c>
      <c r="K65" s="7">
        <v>6.9</v>
      </c>
      <c r="L65" s="7">
        <v>9.1</v>
      </c>
      <c r="M65" s="7">
        <v>21.3</v>
      </c>
      <c r="N65" s="7">
        <v>18.3</v>
      </c>
      <c r="O65" s="10"/>
      <c r="P65" s="39">
        <v>4</v>
      </c>
      <c r="Q65" s="39">
        <v>2.7</v>
      </c>
      <c r="R65" s="12"/>
      <c r="S65" s="1">
        <v>4.2</v>
      </c>
      <c r="T65" s="1">
        <v>2.7</v>
      </c>
      <c r="U65" s="7"/>
    </row>
    <row r="66" spans="1:21" ht="15">
      <c r="A66" s="6">
        <v>2021</v>
      </c>
      <c r="B66" s="7">
        <v>5.3</v>
      </c>
      <c r="C66" s="7">
        <v>6.9</v>
      </c>
      <c r="D66" s="7"/>
      <c r="E66" s="7"/>
      <c r="F66" s="7">
        <v>8.3</v>
      </c>
      <c r="G66" s="7">
        <v>20.5</v>
      </c>
      <c r="H66" s="7">
        <v>20.8</v>
      </c>
      <c r="I66" s="6"/>
      <c r="J66" s="7">
        <v>5.3</v>
      </c>
      <c r="K66" s="7">
        <v>7.1</v>
      </c>
      <c r="L66" s="7">
        <v>9.1</v>
      </c>
      <c r="M66" s="7">
        <v>21.5</v>
      </c>
      <c r="N66" s="7">
        <v>18.4</v>
      </c>
      <c r="O66" s="10"/>
      <c r="P66" s="39">
        <v>4.1</v>
      </c>
      <c r="Q66" s="39">
        <v>2.8</v>
      </c>
      <c r="R66" s="12"/>
      <c r="S66" s="1">
        <v>4.3</v>
      </c>
      <c r="T66" s="1">
        <v>2.8</v>
      </c>
      <c r="U66" s="7"/>
    </row>
    <row r="67" spans="1:21" ht="15">
      <c r="A67" s="6">
        <v>2022</v>
      </c>
      <c r="B67" s="7">
        <v>5.4</v>
      </c>
      <c r="C67" s="7">
        <v>7</v>
      </c>
      <c r="D67" s="7"/>
      <c r="E67" s="7"/>
      <c r="F67" s="7">
        <v>8.2</v>
      </c>
      <c r="G67" s="7">
        <v>20.7</v>
      </c>
      <c r="H67" s="7">
        <v>21</v>
      </c>
      <c r="I67" s="6"/>
      <c r="J67" s="7">
        <v>5.4</v>
      </c>
      <c r="K67" s="7">
        <v>7.4</v>
      </c>
      <c r="L67" s="7">
        <v>9</v>
      </c>
      <c r="M67" s="7">
        <v>21.8</v>
      </c>
      <c r="N67" s="7">
        <v>18.4</v>
      </c>
      <c r="O67" s="10"/>
      <c r="P67" s="39">
        <v>4.2</v>
      </c>
      <c r="Q67" s="39">
        <v>2.9</v>
      </c>
      <c r="R67" s="12"/>
      <c r="S67" s="1">
        <v>4.5</v>
      </c>
      <c r="T67" s="1">
        <v>2.9</v>
      </c>
      <c r="U67" s="7"/>
    </row>
    <row r="68" spans="1:21" ht="15">
      <c r="A68" s="6">
        <v>2023</v>
      </c>
      <c r="B68" s="7">
        <v>5.5</v>
      </c>
      <c r="C68" s="7">
        <v>7.2</v>
      </c>
      <c r="D68" s="7"/>
      <c r="E68" s="7"/>
      <c r="F68" s="7">
        <v>8.2</v>
      </c>
      <c r="G68" s="7">
        <v>20.9</v>
      </c>
      <c r="H68" s="7">
        <v>21.1</v>
      </c>
      <c r="I68" s="6"/>
      <c r="J68" s="7">
        <v>5.5</v>
      </c>
      <c r="K68" s="7">
        <v>7.6</v>
      </c>
      <c r="L68" s="7">
        <v>9</v>
      </c>
      <c r="M68" s="7">
        <v>22</v>
      </c>
      <c r="N68" s="7">
        <v>18.4</v>
      </c>
      <c r="O68" s="10"/>
      <c r="P68" s="39">
        <v>4.3</v>
      </c>
      <c r="Q68" s="39">
        <v>2.9</v>
      </c>
      <c r="R68" s="12"/>
      <c r="S68" s="1">
        <v>4.6</v>
      </c>
      <c r="T68" s="1">
        <v>3</v>
      </c>
      <c r="U68" s="7"/>
    </row>
    <row r="69" spans="1:21" ht="15">
      <c r="A69" s="6">
        <v>2024</v>
      </c>
      <c r="B69" s="7">
        <v>5.6</v>
      </c>
      <c r="C69" s="7">
        <v>7.4</v>
      </c>
      <c r="D69" s="7"/>
      <c r="E69" s="7"/>
      <c r="F69" s="7">
        <v>8.2</v>
      </c>
      <c r="G69" s="7">
        <v>21.1</v>
      </c>
      <c r="H69" s="7">
        <v>21.3</v>
      </c>
      <c r="I69" s="6"/>
      <c r="J69" s="7">
        <v>5.6</v>
      </c>
      <c r="K69" s="7">
        <v>7.8</v>
      </c>
      <c r="L69" s="7">
        <v>8.9</v>
      </c>
      <c r="M69" s="7">
        <v>22.3</v>
      </c>
      <c r="N69" s="7">
        <v>18.4</v>
      </c>
      <c r="O69" s="10"/>
      <c r="P69" s="39">
        <v>4.4</v>
      </c>
      <c r="Q69" s="39">
        <v>3</v>
      </c>
      <c r="R69" s="12"/>
      <c r="S69" s="1">
        <v>4.8</v>
      </c>
      <c r="T69" s="1">
        <v>3</v>
      </c>
      <c r="U69" s="7"/>
    </row>
    <row r="70" spans="1:21" ht="15">
      <c r="A70" s="6">
        <v>2025</v>
      </c>
      <c r="B70" s="7">
        <v>5.7</v>
      </c>
      <c r="C70" s="7">
        <v>7.5</v>
      </c>
      <c r="D70" s="7"/>
      <c r="E70" s="7"/>
      <c r="F70" s="7">
        <v>8.2</v>
      </c>
      <c r="G70" s="7">
        <v>21.4</v>
      </c>
      <c r="H70" s="7">
        <v>21.4</v>
      </c>
      <c r="I70" s="6"/>
      <c r="J70" s="7">
        <v>5.7</v>
      </c>
      <c r="K70" s="7">
        <v>8</v>
      </c>
      <c r="L70" s="7">
        <v>8.9</v>
      </c>
      <c r="M70" s="7">
        <v>22.6</v>
      </c>
      <c r="N70" s="7">
        <v>18.4</v>
      </c>
      <c r="O70" s="10"/>
      <c r="P70" s="39">
        <v>4.5</v>
      </c>
      <c r="Q70" s="39">
        <v>3</v>
      </c>
      <c r="R70" s="12"/>
      <c r="S70" s="1">
        <v>5</v>
      </c>
      <c r="T70" s="1">
        <v>3.1</v>
      </c>
      <c r="U70" s="7"/>
    </row>
    <row r="71" spans="1:21" ht="15">
      <c r="A71" s="6">
        <v>2026</v>
      </c>
      <c r="B71" s="7">
        <v>5.7</v>
      </c>
      <c r="C71" s="7">
        <v>7.7</v>
      </c>
      <c r="D71" s="7"/>
      <c r="E71" s="7"/>
      <c r="F71" s="7">
        <v>8.1</v>
      </c>
      <c r="G71" s="7">
        <v>21.6</v>
      </c>
      <c r="H71" s="7">
        <v>21.6</v>
      </c>
      <c r="I71" s="6"/>
      <c r="J71" s="7">
        <v>5.7</v>
      </c>
      <c r="K71" s="7">
        <v>8.3</v>
      </c>
      <c r="L71" s="7">
        <v>8.9</v>
      </c>
      <c r="M71" s="7">
        <v>22.9</v>
      </c>
      <c r="N71" s="7">
        <v>18.4</v>
      </c>
      <c r="O71" s="10"/>
      <c r="P71" s="39">
        <v>4.7</v>
      </c>
      <c r="Q71" s="39">
        <v>3</v>
      </c>
      <c r="R71" s="12"/>
      <c r="S71" s="1">
        <v>5.1</v>
      </c>
      <c r="T71" s="1">
        <v>3.1</v>
      </c>
      <c r="U71" s="7"/>
    </row>
    <row r="72" spans="1:21" ht="15">
      <c r="A72" s="6">
        <v>2027</v>
      </c>
      <c r="B72" s="7">
        <v>5.8</v>
      </c>
      <c r="C72" s="7">
        <v>7.9</v>
      </c>
      <c r="D72" s="7"/>
      <c r="E72" s="7"/>
      <c r="F72" s="7">
        <v>8.1</v>
      </c>
      <c r="G72" s="7">
        <v>21.8</v>
      </c>
      <c r="H72" s="7">
        <v>21.8</v>
      </c>
      <c r="I72" s="6"/>
      <c r="J72" s="7">
        <v>5.8</v>
      </c>
      <c r="K72" s="7">
        <v>8.5</v>
      </c>
      <c r="L72" s="7">
        <v>8.8</v>
      </c>
      <c r="M72" s="7">
        <v>23.1</v>
      </c>
      <c r="N72" s="7">
        <v>18.4</v>
      </c>
      <c r="O72" s="10"/>
      <c r="P72" s="39">
        <v>4.8</v>
      </c>
      <c r="Q72" s="39">
        <v>3.1</v>
      </c>
      <c r="R72" s="12"/>
      <c r="S72" s="1">
        <v>5.3</v>
      </c>
      <c r="T72" s="1">
        <v>3.2</v>
      </c>
      <c r="U72" s="7"/>
    </row>
    <row r="73" spans="1:21" ht="15">
      <c r="A73" s="6">
        <v>2028</v>
      </c>
      <c r="B73" s="7">
        <v>5.9</v>
      </c>
      <c r="C73" s="7">
        <v>8</v>
      </c>
      <c r="D73" s="7"/>
      <c r="E73" s="7"/>
      <c r="F73" s="7">
        <v>8.1</v>
      </c>
      <c r="G73" s="7">
        <v>22</v>
      </c>
      <c r="H73" s="7">
        <v>22</v>
      </c>
      <c r="I73" s="6"/>
      <c r="J73" s="7">
        <v>5.9</v>
      </c>
      <c r="K73" s="7">
        <v>8.7</v>
      </c>
      <c r="L73" s="7">
        <v>8.8</v>
      </c>
      <c r="M73" s="7">
        <v>23.4</v>
      </c>
      <c r="N73" s="7">
        <v>18.4</v>
      </c>
      <c r="O73" s="10"/>
      <c r="P73" s="39">
        <v>4.9</v>
      </c>
      <c r="Q73" s="39">
        <v>3.1</v>
      </c>
      <c r="R73" s="12"/>
      <c r="S73" s="1">
        <v>5.5</v>
      </c>
      <c r="T73" s="1">
        <v>3.3</v>
      </c>
      <c r="U73" s="7"/>
    </row>
    <row r="74" spans="1:21" ht="15">
      <c r="A74" s="6">
        <v>2029</v>
      </c>
      <c r="B74" s="7">
        <v>5.9</v>
      </c>
      <c r="C74" s="7">
        <v>8.2</v>
      </c>
      <c r="D74" s="7"/>
      <c r="E74" s="7"/>
      <c r="F74" s="7">
        <v>8</v>
      </c>
      <c r="G74" s="7">
        <v>22.2</v>
      </c>
      <c r="H74" s="7">
        <v>22.1</v>
      </c>
      <c r="I74" s="6"/>
      <c r="J74" s="7">
        <v>5.9</v>
      </c>
      <c r="K74" s="7">
        <v>9</v>
      </c>
      <c r="L74" s="7">
        <v>8.8</v>
      </c>
      <c r="M74" s="7">
        <v>23.7</v>
      </c>
      <c r="N74" s="7">
        <v>18.4</v>
      </c>
      <c r="O74" s="10"/>
      <c r="P74" s="39">
        <v>5</v>
      </c>
      <c r="Q74" s="39">
        <v>3.2</v>
      </c>
      <c r="R74" s="12"/>
      <c r="S74" s="1">
        <v>5.7</v>
      </c>
      <c r="T74" s="1">
        <v>3.3</v>
      </c>
      <c r="U74" s="7"/>
    </row>
    <row r="75" spans="1:21" ht="15">
      <c r="A75" s="6">
        <v>2030</v>
      </c>
      <c r="B75" s="7">
        <v>6</v>
      </c>
      <c r="C75" s="7">
        <v>8.4</v>
      </c>
      <c r="D75" s="7"/>
      <c r="E75" s="7"/>
      <c r="F75" s="7">
        <v>8</v>
      </c>
      <c r="G75" s="7">
        <v>22.4</v>
      </c>
      <c r="H75" s="7">
        <v>22.3</v>
      </c>
      <c r="I75" s="6"/>
      <c r="J75" s="7">
        <v>6</v>
      </c>
      <c r="K75" s="7">
        <v>9.2</v>
      </c>
      <c r="L75" s="7">
        <v>8.7</v>
      </c>
      <c r="M75" s="7">
        <v>23.9</v>
      </c>
      <c r="N75" s="7">
        <v>18.4</v>
      </c>
      <c r="O75" s="10"/>
      <c r="P75" s="39">
        <v>5.2</v>
      </c>
      <c r="Q75" s="39">
        <v>3.2</v>
      </c>
      <c r="R75" s="12"/>
      <c r="S75" s="1">
        <v>5.9</v>
      </c>
      <c r="T75" s="1">
        <v>3.4</v>
      </c>
      <c r="U75" s="7"/>
    </row>
    <row r="76" spans="1:21" ht="15">
      <c r="A76" s="6">
        <v>2031</v>
      </c>
      <c r="B76" s="7">
        <v>6</v>
      </c>
      <c r="C76" s="7">
        <v>8.6</v>
      </c>
      <c r="D76" s="7"/>
      <c r="E76" s="7"/>
      <c r="F76" s="7">
        <v>8</v>
      </c>
      <c r="G76" s="7">
        <v>22.6</v>
      </c>
      <c r="H76" s="7">
        <v>22.5</v>
      </c>
      <c r="I76" s="6"/>
      <c r="J76" s="7">
        <v>6</v>
      </c>
      <c r="K76" s="7">
        <v>9.5</v>
      </c>
      <c r="L76" s="7">
        <v>8.7</v>
      </c>
      <c r="M76" s="7">
        <v>24.1</v>
      </c>
      <c r="N76" s="7">
        <v>18.4</v>
      </c>
      <c r="O76" s="10"/>
      <c r="P76" s="39">
        <v>5.3</v>
      </c>
      <c r="Q76" s="39">
        <v>3.3</v>
      </c>
      <c r="R76" s="12"/>
      <c r="S76" s="1">
        <v>6</v>
      </c>
      <c r="T76" s="1">
        <v>3.4</v>
      </c>
      <c r="U76" s="7"/>
    </row>
    <row r="77" spans="1:21" ht="15">
      <c r="A77" s="6">
        <v>2032</v>
      </c>
      <c r="B77" s="7">
        <v>6</v>
      </c>
      <c r="C77" s="7">
        <v>8.8</v>
      </c>
      <c r="D77" s="7"/>
      <c r="E77" s="7"/>
      <c r="F77" s="7">
        <v>7.9</v>
      </c>
      <c r="G77" s="7">
        <v>22.8</v>
      </c>
      <c r="H77" s="7">
        <v>22.7</v>
      </c>
      <c r="I77" s="6"/>
      <c r="J77" s="7">
        <v>6</v>
      </c>
      <c r="K77" s="7">
        <v>9.7</v>
      </c>
      <c r="L77" s="7">
        <v>8.6</v>
      </c>
      <c r="M77" s="7">
        <v>24.4</v>
      </c>
      <c r="N77" s="7">
        <v>18.4</v>
      </c>
      <c r="O77" s="10"/>
      <c r="P77" s="39">
        <v>5.5</v>
      </c>
      <c r="Q77" s="39">
        <v>3.3</v>
      </c>
      <c r="R77" s="12"/>
      <c r="S77" s="1">
        <v>6.2</v>
      </c>
      <c r="T77" s="1">
        <v>3.5</v>
      </c>
      <c r="U77" s="7"/>
    </row>
    <row r="78" spans="1:21" ht="15">
      <c r="A78" s="6">
        <v>2033</v>
      </c>
      <c r="B78" s="7">
        <v>6.1</v>
      </c>
      <c r="C78" s="7">
        <v>9</v>
      </c>
      <c r="D78" s="7"/>
      <c r="E78" s="7"/>
      <c r="F78" s="7">
        <v>7.9</v>
      </c>
      <c r="G78" s="7">
        <v>23</v>
      </c>
      <c r="H78" s="7">
        <v>22.9</v>
      </c>
      <c r="I78" s="6"/>
      <c r="J78" s="7">
        <v>6.1</v>
      </c>
      <c r="K78" s="7">
        <v>9.9</v>
      </c>
      <c r="L78" s="7">
        <v>8.6</v>
      </c>
      <c r="M78" s="7">
        <v>24.6</v>
      </c>
      <c r="N78" s="7">
        <v>18.4</v>
      </c>
      <c r="O78" s="10"/>
      <c r="P78" s="39">
        <v>5.6</v>
      </c>
      <c r="Q78" s="39">
        <v>3.4</v>
      </c>
      <c r="R78" s="12"/>
      <c r="S78" s="1">
        <v>6.4</v>
      </c>
      <c r="T78" s="1">
        <v>3.6</v>
      </c>
      <c r="U78" s="7"/>
    </row>
    <row r="79" spans="1:21" ht="15">
      <c r="A79" s="6">
        <v>2034</v>
      </c>
      <c r="B79" s="7">
        <v>6.1</v>
      </c>
      <c r="C79" s="7">
        <v>9.2</v>
      </c>
      <c r="D79" s="7"/>
      <c r="E79" s="7"/>
      <c r="F79" s="7">
        <v>7.9</v>
      </c>
      <c r="G79" s="7">
        <v>23.1</v>
      </c>
      <c r="H79" s="7">
        <v>23.1</v>
      </c>
      <c r="I79" s="6"/>
      <c r="J79" s="7">
        <v>6.1</v>
      </c>
      <c r="K79" s="7">
        <v>10.1</v>
      </c>
      <c r="L79" s="7">
        <v>8.6</v>
      </c>
      <c r="M79" s="7">
        <v>24.8</v>
      </c>
      <c r="N79" s="7">
        <v>18.4</v>
      </c>
      <c r="O79" s="10"/>
      <c r="P79" s="39">
        <v>5.7</v>
      </c>
      <c r="Q79" s="39">
        <v>3.4</v>
      </c>
      <c r="R79" s="12"/>
      <c r="S79" s="1">
        <v>6.5</v>
      </c>
      <c r="T79" s="1">
        <v>3.6</v>
      </c>
      <c r="U79" s="7"/>
    </row>
    <row r="80" spans="1:21" ht="15">
      <c r="A80" s="6">
        <v>2035</v>
      </c>
      <c r="B80" s="7">
        <v>6.1</v>
      </c>
      <c r="C80" s="7">
        <v>9.4</v>
      </c>
      <c r="D80" s="7"/>
      <c r="E80" s="7"/>
      <c r="F80" s="7">
        <v>7.8</v>
      </c>
      <c r="G80" s="7">
        <v>23.3</v>
      </c>
      <c r="H80" s="7">
        <v>23.2</v>
      </c>
      <c r="I80" s="6"/>
      <c r="J80" s="7">
        <v>6.1</v>
      </c>
      <c r="K80" s="7">
        <v>10.3</v>
      </c>
      <c r="L80" s="7">
        <v>8.5</v>
      </c>
      <c r="M80" s="7">
        <v>25</v>
      </c>
      <c r="N80" s="7">
        <v>18.4</v>
      </c>
      <c r="O80" s="10"/>
      <c r="P80" s="39">
        <v>5.9</v>
      </c>
      <c r="Q80" s="39">
        <v>3.5</v>
      </c>
      <c r="R80" s="12"/>
      <c r="S80" s="1">
        <v>6.7</v>
      </c>
      <c r="T80" s="1">
        <v>3.7</v>
      </c>
      <c r="U80" s="7"/>
    </row>
    <row r="81" spans="1:21" ht="15">
      <c r="A81" s="6">
        <v>2036</v>
      </c>
      <c r="B81" s="7">
        <v>6.1</v>
      </c>
      <c r="C81" s="7">
        <v>9.6</v>
      </c>
      <c r="D81" s="7"/>
      <c r="E81" s="7"/>
      <c r="F81" s="7">
        <v>7.8</v>
      </c>
      <c r="G81" s="7">
        <v>23.5</v>
      </c>
      <c r="H81" s="7">
        <v>23.4</v>
      </c>
      <c r="I81" s="6"/>
      <c r="J81" s="7">
        <v>6.1</v>
      </c>
      <c r="K81" s="7">
        <v>10.6</v>
      </c>
      <c r="L81" s="7">
        <v>8.5</v>
      </c>
      <c r="M81" s="7">
        <v>25.2</v>
      </c>
      <c r="N81" s="7">
        <v>18.4</v>
      </c>
      <c r="O81" s="10"/>
      <c r="P81" s="39">
        <v>6</v>
      </c>
      <c r="Q81" s="39">
        <v>3.5</v>
      </c>
      <c r="R81" s="12"/>
      <c r="S81" s="1">
        <v>6.8</v>
      </c>
      <c r="T81" s="1">
        <v>3.7</v>
      </c>
      <c r="U81" s="7"/>
    </row>
    <row r="82" spans="1:21" ht="15">
      <c r="A82" s="6">
        <v>2037</v>
      </c>
      <c r="B82" s="7">
        <v>6.1</v>
      </c>
      <c r="C82" s="7">
        <v>9.8</v>
      </c>
      <c r="D82" s="7"/>
      <c r="E82" s="7"/>
      <c r="F82" s="7">
        <v>7.8</v>
      </c>
      <c r="G82" s="7">
        <v>23.6</v>
      </c>
      <c r="H82" s="7">
        <v>23.6</v>
      </c>
      <c r="I82" s="6"/>
      <c r="J82" s="7">
        <v>6.1</v>
      </c>
      <c r="K82" s="7">
        <v>10.8</v>
      </c>
      <c r="L82" s="7">
        <v>8.5</v>
      </c>
      <c r="M82" s="7">
        <v>25.3</v>
      </c>
      <c r="N82" s="7">
        <v>18.4</v>
      </c>
      <c r="O82" s="10"/>
      <c r="P82" s="39">
        <v>6.2</v>
      </c>
      <c r="Q82" s="39">
        <v>3.6</v>
      </c>
      <c r="R82" s="12"/>
      <c r="S82" s="1">
        <v>7</v>
      </c>
      <c r="T82" s="1">
        <v>3.8</v>
      </c>
      <c r="U82" s="7"/>
    </row>
    <row r="83" spans="1:21" ht="15">
      <c r="A83" s="6">
        <v>2038</v>
      </c>
      <c r="B83" s="7">
        <v>6.1</v>
      </c>
      <c r="C83" s="7">
        <v>9.9</v>
      </c>
      <c r="D83" s="7"/>
      <c r="E83" s="7"/>
      <c r="F83" s="7">
        <v>7.7</v>
      </c>
      <c r="G83" s="7">
        <v>23.8</v>
      </c>
      <c r="H83" s="7">
        <v>23.8</v>
      </c>
      <c r="I83" s="6"/>
      <c r="J83" s="7">
        <v>6.1</v>
      </c>
      <c r="K83" s="7">
        <v>11</v>
      </c>
      <c r="L83" s="7">
        <v>8.4</v>
      </c>
      <c r="M83" s="7">
        <v>25.5</v>
      </c>
      <c r="N83" s="7">
        <v>18.4</v>
      </c>
      <c r="O83" s="10"/>
      <c r="P83" s="39">
        <v>6.3</v>
      </c>
      <c r="Q83" s="39">
        <v>3.6</v>
      </c>
      <c r="R83" s="12"/>
      <c r="S83" s="1">
        <v>7.1</v>
      </c>
      <c r="T83" s="1">
        <v>3.8</v>
      </c>
      <c r="U83" s="7"/>
    </row>
    <row r="84" spans="1:21" ht="15">
      <c r="A84" s="6">
        <v>2039</v>
      </c>
      <c r="B84" s="7">
        <v>6.1</v>
      </c>
      <c r="C84" s="7">
        <v>10.1</v>
      </c>
      <c r="D84" s="7"/>
      <c r="E84" s="7"/>
      <c r="F84" s="7">
        <v>7.7</v>
      </c>
      <c r="G84" s="7">
        <v>23.9</v>
      </c>
      <c r="H84" s="7">
        <v>24</v>
      </c>
      <c r="I84" s="6"/>
      <c r="J84" s="7">
        <v>6.1</v>
      </c>
      <c r="K84" s="7">
        <v>11.2</v>
      </c>
      <c r="L84" s="7">
        <v>8.4</v>
      </c>
      <c r="M84" s="7">
        <v>25.6</v>
      </c>
      <c r="N84" s="7">
        <v>18.4</v>
      </c>
      <c r="O84" s="10"/>
      <c r="P84" s="39">
        <v>6.4</v>
      </c>
      <c r="Q84" s="39">
        <v>3.7</v>
      </c>
      <c r="R84" s="12"/>
      <c r="S84" s="1">
        <v>7.3</v>
      </c>
      <c r="T84" s="1">
        <v>3.9</v>
      </c>
      <c r="U84" s="7"/>
    </row>
    <row r="85" spans="1:21" ht="15">
      <c r="A85" s="6">
        <v>2040</v>
      </c>
      <c r="B85" s="7">
        <v>6</v>
      </c>
      <c r="C85" s="7">
        <v>10.3</v>
      </c>
      <c r="D85" s="7"/>
      <c r="E85" s="7"/>
      <c r="F85" s="7">
        <v>7.7</v>
      </c>
      <c r="G85" s="7">
        <v>24</v>
      </c>
      <c r="H85" s="7">
        <v>24.2</v>
      </c>
      <c r="I85" s="6"/>
      <c r="J85" s="7">
        <v>6</v>
      </c>
      <c r="K85" s="7">
        <v>11.4</v>
      </c>
      <c r="L85" s="7">
        <v>8.4</v>
      </c>
      <c r="M85" s="7">
        <v>25.8</v>
      </c>
      <c r="N85" s="7">
        <v>18.4</v>
      </c>
      <c r="O85" s="10"/>
      <c r="P85" s="39">
        <v>6.5</v>
      </c>
      <c r="Q85" s="39">
        <v>3.8</v>
      </c>
      <c r="R85" s="12"/>
      <c r="S85" s="1">
        <v>7.4</v>
      </c>
      <c r="T85" s="1">
        <v>4</v>
      </c>
      <c r="U85" s="7"/>
    </row>
    <row r="86" spans="1:21" ht="15">
      <c r="A86" s="6">
        <v>2041</v>
      </c>
      <c r="B86" s="7">
        <v>6</v>
      </c>
      <c r="C86" s="7">
        <v>10.4</v>
      </c>
      <c r="D86" s="7"/>
      <c r="E86" s="7"/>
      <c r="F86" s="7">
        <v>7.7</v>
      </c>
      <c r="G86" s="7">
        <v>24.1</v>
      </c>
      <c r="H86" s="7">
        <v>24.4</v>
      </c>
      <c r="I86" s="6"/>
      <c r="J86" s="7">
        <v>6</v>
      </c>
      <c r="K86" s="7">
        <v>11.5</v>
      </c>
      <c r="L86" s="7">
        <v>8.3</v>
      </c>
      <c r="M86" s="7">
        <v>25.9</v>
      </c>
      <c r="N86" s="7">
        <v>18.4</v>
      </c>
      <c r="O86" s="10"/>
      <c r="P86" s="39">
        <v>6.6</v>
      </c>
      <c r="Q86" s="39">
        <v>3.8</v>
      </c>
      <c r="R86" s="12"/>
      <c r="S86" s="1">
        <v>7.5</v>
      </c>
      <c r="T86" s="1">
        <v>4</v>
      </c>
      <c r="U86" s="7"/>
    </row>
    <row r="87" spans="1:21" ht="15">
      <c r="A87" s="6">
        <v>2042</v>
      </c>
      <c r="B87" s="7">
        <v>6</v>
      </c>
      <c r="C87" s="7">
        <v>10.6</v>
      </c>
      <c r="D87" s="7"/>
      <c r="E87" s="7"/>
      <c r="F87" s="7">
        <v>7.6</v>
      </c>
      <c r="G87" s="7">
        <v>24.2</v>
      </c>
      <c r="H87" s="7">
        <v>24.6</v>
      </c>
      <c r="I87" s="6"/>
      <c r="J87" s="7">
        <v>6</v>
      </c>
      <c r="K87" s="7">
        <v>11.7</v>
      </c>
      <c r="L87" s="7">
        <v>8.3</v>
      </c>
      <c r="M87" s="7">
        <v>26</v>
      </c>
      <c r="N87" s="7">
        <v>18.4</v>
      </c>
      <c r="O87" s="10"/>
      <c r="P87" s="39">
        <v>6.7</v>
      </c>
      <c r="Q87" s="39">
        <v>3.9</v>
      </c>
      <c r="R87" s="12"/>
      <c r="S87" s="1">
        <v>7.6</v>
      </c>
      <c r="T87" s="1">
        <v>4.1</v>
      </c>
      <c r="U87" s="7"/>
    </row>
    <row r="88" spans="1:21" ht="15">
      <c r="A88" s="6">
        <v>2043</v>
      </c>
      <c r="B88" s="7">
        <v>6</v>
      </c>
      <c r="C88" s="7">
        <v>10.8</v>
      </c>
      <c r="D88" s="7"/>
      <c r="E88" s="7"/>
      <c r="F88" s="7">
        <v>7.6</v>
      </c>
      <c r="G88" s="7">
        <v>24.3</v>
      </c>
      <c r="H88" s="7">
        <v>24.8</v>
      </c>
      <c r="I88" s="6"/>
      <c r="J88" s="7">
        <v>6</v>
      </c>
      <c r="K88" s="7">
        <v>11.9</v>
      </c>
      <c r="L88" s="7">
        <v>8.3</v>
      </c>
      <c r="M88" s="7">
        <v>26.1</v>
      </c>
      <c r="N88" s="7">
        <v>18.4</v>
      </c>
      <c r="O88" s="10"/>
      <c r="P88" s="39">
        <v>6.8</v>
      </c>
      <c r="Q88" s="39">
        <v>3.9</v>
      </c>
      <c r="R88" s="12"/>
      <c r="S88" s="1">
        <v>7.8</v>
      </c>
      <c r="T88" s="1">
        <v>4.1</v>
      </c>
      <c r="U88" s="7"/>
    </row>
    <row r="89" spans="1:21" ht="15">
      <c r="A89" s="6">
        <v>2044</v>
      </c>
      <c r="B89" s="7">
        <v>5.9</v>
      </c>
      <c r="C89" s="7">
        <v>10.9</v>
      </c>
      <c r="D89" s="7"/>
      <c r="E89" s="7"/>
      <c r="F89" s="7">
        <v>7.6</v>
      </c>
      <c r="G89" s="7">
        <v>24.4</v>
      </c>
      <c r="H89" s="7">
        <v>25</v>
      </c>
      <c r="I89" s="6"/>
      <c r="J89" s="7">
        <v>5.9</v>
      </c>
      <c r="K89" s="7">
        <v>12.1</v>
      </c>
      <c r="L89" s="7">
        <v>8.3</v>
      </c>
      <c r="M89" s="7">
        <v>26.2</v>
      </c>
      <c r="N89" s="7">
        <v>18.4</v>
      </c>
      <c r="O89" s="10"/>
      <c r="P89" s="39">
        <v>6.9</v>
      </c>
      <c r="Q89" s="39">
        <v>4</v>
      </c>
      <c r="R89" s="12"/>
      <c r="S89" s="1">
        <v>7.9</v>
      </c>
      <c r="T89" s="1">
        <v>4.2</v>
      </c>
      <c r="U89" s="7"/>
    </row>
    <row r="90" spans="1:21" ht="15">
      <c r="A90" s="6">
        <v>2045</v>
      </c>
      <c r="B90" s="7">
        <v>5.9</v>
      </c>
      <c r="C90" s="7">
        <v>11.1</v>
      </c>
      <c r="D90" s="7"/>
      <c r="E90" s="7"/>
      <c r="F90" s="7">
        <v>7.5</v>
      </c>
      <c r="G90" s="7">
        <v>24.5</v>
      </c>
      <c r="H90" s="7">
        <v>25.2</v>
      </c>
      <c r="I90" s="6"/>
      <c r="J90" s="7">
        <v>5.9</v>
      </c>
      <c r="K90" s="7">
        <v>12.2</v>
      </c>
      <c r="L90" s="7">
        <v>8.2</v>
      </c>
      <c r="M90" s="7">
        <v>26.3</v>
      </c>
      <c r="N90" s="7">
        <v>18.4</v>
      </c>
      <c r="O90" s="10"/>
      <c r="P90" s="39">
        <v>7</v>
      </c>
      <c r="Q90" s="39">
        <v>4</v>
      </c>
      <c r="R90" s="12"/>
      <c r="S90" s="1">
        <v>8</v>
      </c>
      <c r="T90" s="1">
        <v>4.2</v>
      </c>
      <c r="U90" s="7"/>
    </row>
    <row r="91" spans="1:21" ht="15">
      <c r="A91" s="6">
        <v>2046</v>
      </c>
      <c r="B91" s="7">
        <v>5.9</v>
      </c>
      <c r="C91" s="7">
        <v>11.2</v>
      </c>
      <c r="D91" s="7"/>
      <c r="E91" s="7"/>
      <c r="F91" s="7">
        <v>7.5</v>
      </c>
      <c r="G91" s="7">
        <v>24.6</v>
      </c>
      <c r="H91" s="7">
        <v>25.4</v>
      </c>
      <c r="I91" s="6"/>
      <c r="J91" s="7">
        <v>5.9</v>
      </c>
      <c r="K91" s="7">
        <v>12.4</v>
      </c>
      <c r="L91" s="7">
        <v>8.2</v>
      </c>
      <c r="M91" s="7">
        <v>26.5</v>
      </c>
      <c r="N91" s="7">
        <v>18.4</v>
      </c>
      <c r="O91" s="10"/>
      <c r="P91" s="39">
        <v>7.1</v>
      </c>
      <c r="Q91" s="39">
        <v>4.1</v>
      </c>
      <c r="R91" s="12"/>
      <c r="S91" s="1">
        <v>8.1</v>
      </c>
      <c r="T91" s="1">
        <v>4.3</v>
      </c>
      <c r="U91" s="7"/>
    </row>
    <row r="92" spans="1:21" ht="15">
      <c r="A92" s="6">
        <v>2047</v>
      </c>
      <c r="B92" s="7">
        <v>5.9</v>
      </c>
      <c r="C92" s="7">
        <v>11.4</v>
      </c>
      <c r="D92" s="7"/>
      <c r="E92" s="7"/>
      <c r="F92" s="7">
        <v>7.5</v>
      </c>
      <c r="G92" s="7">
        <v>24.7</v>
      </c>
      <c r="H92" s="7">
        <v>25.6</v>
      </c>
      <c r="I92" s="6"/>
      <c r="J92" s="7">
        <v>5.9</v>
      </c>
      <c r="K92" s="7">
        <v>12.6</v>
      </c>
      <c r="L92" s="7">
        <v>8.2</v>
      </c>
      <c r="M92" s="7">
        <v>26.6</v>
      </c>
      <c r="N92" s="7">
        <v>18.4</v>
      </c>
      <c r="O92" s="10"/>
      <c r="P92" s="39">
        <v>7.2</v>
      </c>
      <c r="Q92" s="39">
        <v>4.1</v>
      </c>
      <c r="R92" s="12"/>
      <c r="S92" s="1">
        <v>8.2</v>
      </c>
      <c r="T92" s="1">
        <v>4.3</v>
      </c>
      <c r="U92" s="7"/>
    </row>
    <row r="93" spans="1:21" ht="15">
      <c r="A93" s="6">
        <v>2048</v>
      </c>
      <c r="B93" s="7">
        <v>5.9</v>
      </c>
      <c r="C93" s="7">
        <v>11.5</v>
      </c>
      <c r="D93" s="7"/>
      <c r="E93" s="7"/>
      <c r="F93" s="7">
        <v>7.5</v>
      </c>
      <c r="G93" s="7">
        <v>24.8</v>
      </c>
      <c r="H93" s="7">
        <v>25.8</v>
      </c>
      <c r="I93" s="6"/>
      <c r="J93" s="7">
        <v>5.9</v>
      </c>
      <c r="K93" s="7">
        <v>12.7</v>
      </c>
      <c r="L93" s="7">
        <v>8.2</v>
      </c>
      <c r="M93" s="7">
        <v>26.7</v>
      </c>
      <c r="N93" s="7">
        <v>18.4</v>
      </c>
      <c r="O93" s="10"/>
      <c r="P93" s="39">
        <v>7.3</v>
      </c>
      <c r="Q93" s="39">
        <v>4.2</v>
      </c>
      <c r="R93" s="12"/>
      <c r="S93" s="1">
        <v>8.3</v>
      </c>
      <c r="T93" s="1">
        <v>4.4</v>
      </c>
      <c r="U93" s="7"/>
    </row>
    <row r="94" spans="1:21" ht="15">
      <c r="A94" s="6">
        <v>2049</v>
      </c>
      <c r="B94" s="7">
        <v>5.9</v>
      </c>
      <c r="C94" s="7">
        <v>11.6</v>
      </c>
      <c r="D94" s="7"/>
      <c r="E94" s="7"/>
      <c r="F94" s="7">
        <v>7.4</v>
      </c>
      <c r="G94" s="7">
        <v>24.9</v>
      </c>
      <c r="H94" s="7">
        <v>25.9</v>
      </c>
      <c r="I94" s="6"/>
      <c r="J94" s="7">
        <v>5.9</v>
      </c>
      <c r="K94" s="7">
        <v>12.9</v>
      </c>
      <c r="L94" s="7">
        <v>8.1</v>
      </c>
      <c r="M94" s="7">
        <v>26.9</v>
      </c>
      <c r="N94" s="7">
        <v>18.4</v>
      </c>
      <c r="O94" s="10"/>
      <c r="P94" s="39">
        <v>7.4</v>
      </c>
      <c r="Q94" s="39">
        <v>4.2</v>
      </c>
      <c r="R94" s="12"/>
      <c r="S94" s="1">
        <v>8.5</v>
      </c>
      <c r="T94" s="1">
        <v>4.4</v>
      </c>
      <c r="U94" s="7"/>
    </row>
    <row r="95" spans="1:21" ht="15">
      <c r="A95" s="6">
        <v>2050</v>
      </c>
      <c r="B95" s="7">
        <v>5.9</v>
      </c>
      <c r="C95" s="7">
        <v>11.8</v>
      </c>
      <c r="D95" s="7"/>
      <c r="E95" s="7"/>
      <c r="F95" s="7">
        <v>7.4</v>
      </c>
      <c r="G95" s="7">
        <v>25.1</v>
      </c>
      <c r="H95" s="7">
        <v>26.1</v>
      </c>
      <c r="I95" s="6"/>
      <c r="J95" s="7">
        <v>5.9</v>
      </c>
      <c r="K95" s="7">
        <v>13</v>
      </c>
      <c r="L95" s="7">
        <v>8.1</v>
      </c>
      <c r="M95" s="7">
        <v>27</v>
      </c>
      <c r="N95" s="7">
        <v>18.4</v>
      </c>
      <c r="O95" s="10"/>
      <c r="P95" s="39">
        <v>7.5</v>
      </c>
      <c r="Q95" s="39">
        <v>4.2</v>
      </c>
      <c r="R95" s="12"/>
      <c r="S95" s="1">
        <v>8.6</v>
      </c>
      <c r="T95" s="1">
        <v>4.5</v>
      </c>
      <c r="U95" s="7"/>
    </row>
    <row r="96" spans="1:21" ht="15">
      <c r="A96" s="6">
        <v>2051</v>
      </c>
      <c r="B96" s="7">
        <v>5.9</v>
      </c>
      <c r="C96" s="7">
        <v>11.9</v>
      </c>
      <c r="D96" s="7"/>
      <c r="E96" s="7"/>
      <c r="F96" s="7">
        <v>7.4</v>
      </c>
      <c r="G96" s="7">
        <v>25.2</v>
      </c>
      <c r="H96" s="7">
        <v>26.3</v>
      </c>
      <c r="I96" s="6"/>
      <c r="J96" s="7">
        <v>5.9</v>
      </c>
      <c r="K96" s="7">
        <v>13.2</v>
      </c>
      <c r="L96" s="7">
        <v>8.1</v>
      </c>
      <c r="M96" s="7">
        <v>27.2</v>
      </c>
      <c r="N96" s="7">
        <v>18.4</v>
      </c>
      <c r="O96" s="10"/>
      <c r="P96" s="39">
        <v>7.6</v>
      </c>
      <c r="Q96" s="39">
        <v>4.3</v>
      </c>
      <c r="R96" s="12"/>
      <c r="S96" s="1">
        <v>8.7</v>
      </c>
      <c r="T96" s="1">
        <v>4.5</v>
      </c>
      <c r="U96" s="7"/>
    </row>
    <row r="97" spans="1:21" ht="15">
      <c r="A97" s="6">
        <v>2052</v>
      </c>
      <c r="B97" s="7">
        <v>5.9</v>
      </c>
      <c r="C97" s="7">
        <v>12.1</v>
      </c>
      <c r="D97" s="7"/>
      <c r="E97" s="7"/>
      <c r="F97" s="7">
        <v>7.4</v>
      </c>
      <c r="G97" s="7">
        <v>25.3</v>
      </c>
      <c r="H97" s="7">
        <v>26.5</v>
      </c>
      <c r="I97" s="6"/>
      <c r="J97" s="7">
        <v>5.9</v>
      </c>
      <c r="K97" s="7">
        <v>13.4</v>
      </c>
      <c r="L97" s="7">
        <v>8</v>
      </c>
      <c r="M97" s="7">
        <v>27.3</v>
      </c>
      <c r="N97" s="7">
        <v>18.4</v>
      </c>
      <c r="O97" s="10"/>
      <c r="P97" s="39">
        <v>7.8</v>
      </c>
      <c r="Q97" s="39">
        <v>4.3</v>
      </c>
      <c r="R97" s="12"/>
      <c r="S97" s="1">
        <v>8.8</v>
      </c>
      <c r="T97" s="1">
        <v>4.6</v>
      </c>
      <c r="U97" s="7"/>
    </row>
    <row r="98" spans="1:21" ht="15">
      <c r="A98" s="6">
        <v>2053</v>
      </c>
      <c r="B98" s="7">
        <v>5.9</v>
      </c>
      <c r="C98" s="7">
        <v>12.2</v>
      </c>
      <c r="D98" s="7"/>
      <c r="E98" s="7"/>
      <c r="F98" s="7">
        <v>7.3</v>
      </c>
      <c r="G98" s="7">
        <v>25.5</v>
      </c>
      <c r="H98" s="7">
        <v>26.6</v>
      </c>
      <c r="I98" s="6"/>
      <c r="J98" s="7">
        <v>5.9</v>
      </c>
      <c r="K98" s="7">
        <v>13.5</v>
      </c>
      <c r="L98" s="7">
        <v>8</v>
      </c>
      <c r="M98" s="7">
        <v>27.5</v>
      </c>
      <c r="N98" s="7">
        <v>18.4</v>
      </c>
      <c r="O98" s="10"/>
      <c r="P98" s="39">
        <v>7.9</v>
      </c>
      <c r="Q98" s="39">
        <v>4.4</v>
      </c>
      <c r="R98" s="12"/>
      <c r="S98" s="1">
        <v>8.9</v>
      </c>
      <c r="T98" s="1">
        <v>4.6</v>
      </c>
      <c r="U98" s="7"/>
    </row>
    <row r="99" spans="1:21" ht="15">
      <c r="A99" s="6">
        <v>2054</v>
      </c>
      <c r="B99" s="7">
        <v>6</v>
      </c>
      <c r="C99" s="7">
        <v>12.4</v>
      </c>
      <c r="D99" s="7"/>
      <c r="E99" s="7"/>
      <c r="F99" s="7">
        <v>7.3</v>
      </c>
      <c r="G99" s="7">
        <v>25.6</v>
      </c>
      <c r="H99" s="7">
        <v>26.8</v>
      </c>
      <c r="I99" s="6"/>
      <c r="J99" s="7">
        <v>6</v>
      </c>
      <c r="K99" s="7">
        <v>13.7</v>
      </c>
      <c r="L99" s="7">
        <v>8</v>
      </c>
      <c r="M99" s="7">
        <v>27.6</v>
      </c>
      <c r="N99" s="7">
        <v>18.4</v>
      </c>
      <c r="O99" s="10"/>
      <c r="P99" s="39">
        <v>8</v>
      </c>
      <c r="Q99" s="39">
        <v>4.4</v>
      </c>
      <c r="R99" s="12"/>
      <c r="S99" s="1">
        <v>9</v>
      </c>
      <c r="T99" s="1">
        <v>4.7</v>
      </c>
      <c r="U99" s="7"/>
    </row>
    <row r="100" spans="1:21" ht="15">
      <c r="A100" s="6">
        <v>2055</v>
      </c>
      <c r="B100" s="7">
        <v>6</v>
      </c>
      <c r="C100" s="7">
        <v>12.5</v>
      </c>
      <c r="D100" s="7"/>
      <c r="E100" s="7"/>
      <c r="F100" s="7">
        <v>7.3</v>
      </c>
      <c r="G100" s="7">
        <v>25.8</v>
      </c>
      <c r="H100" s="7">
        <v>27</v>
      </c>
      <c r="I100" s="6"/>
      <c r="J100" s="7">
        <v>6</v>
      </c>
      <c r="K100" s="7">
        <v>13.9</v>
      </c>
      <c r="L100" s="7">
        <v>8</v>
      </c>
      <c r="M100" s="7">
        <v>27.8</v>
      </c>
      <c r="N100" s="7">
        <v>18.4</v>
      </c>
      <c r="O100" s="10"/>
      <c r="P100" s="39">
        <v>8.1</v>
      </c>
      <c r="Q100" s="39">
        <v>4.4</v>
      </c>
      <c r="R100" s="12"/>
      <c r="S100" s="1">
        <v>9.2</v>
      </c>
      <c r="T100" s="1">
        <v>4.7</v>
      </c>
      <c r="U100" s="7"/>
    </row>
    <row r="101" spans="1:21" ht="15">
      <c r="A101" s="6">
        <v>2056</v>
      </c>
      <c r="B101" s="7">
        <v>6</v>
      </c>
      <c r="C101" s="7">
        <v>12.7</v>
      </c>
      <c r="D101" s="7"/>
      <c r="E101" s="7"/>
      <c r="F101" s="7">
        <v>7.3</v>
      </c>
      <c r="G101" s="7">
        <v>25.9</v>
      </c>
      <c r="H101" s="7">
        <v>27.1</v>
      </c>
      <c r="I101" s="6"/>
      <c r="J101" s="7">
        <v>6</v>
      </c>
      <c r="K101" s="7">
        <v>14</v>
      </c>
      <c r="L101" s="7">
        <v>7.9</v>
      </c>
      <c r="M101" s="7">
        <v>28</v>
      </c>
      <c r="N101" s="7">
        <v>18.4</v>
      </c>
      <c r="O101" s="10"/>
      <c r="P101" s="39">
        <v>8.2</v>
      </c>
      <c r="Q101" s="39">
        <v>4.5</v>
      </c>
      <c r="R101" s="12"/>
      <c r="S101" s="1">
        <v>9.3</v>
      </c>
      <c r="T101" s="1">
        <v>4.7</v>
      </c>
      <c r="U101" s="7"/>
    </row>
    <row r="102" spans="1:21" ht="15">
      <c r="A102" s="6">
        <v>2057</v>
      </c>
      <c r="B102" s="7">
        <v>6</v>
      </c>
      <c r="C102" s="7">
        <v>12.8</v>
      </c>
      <c r="D102" s="7"/>
      <c r="E102" s="7"/>
      <c r="F102" s="7">
        <v>7.2</v>
      </c>
      <c r="G102" s="7">
        <v>26.1</v>
      </c>
      <c r="H102" s="7">
        <v>27.3</v>
      </c>
      <c r="I102" s="6"/>
      <c r="J102" s="7">
        <v>6</v>
      </c>
      <c r="K102" s="7">
        <v>14.2</v>
      </c>
      <c r="L102" s="7">
        <v>7.9</v>
      </c>
      <c r="M102" s="7">
        <v>28.2</v>
      </c>
      <c r="N102" s="7">
        <v>18.4</v>
      </c>
      <c r="O102" s="10"/>
      <c r="P102" s="39">
        <v>8.3</v>
      </c>
      <c r="Q102" s="39">
        <v>4.5</v>
      </c>
      <c r="R102" s="12"/>
      <c r="S102" s="1">
        <v>9.5</v>
      </c>
      <c r="T102" s="1">
        <v>4.8</v>
      </c>
      <c r="U102" s="7"/>
    </row>
    <row r="103" spans="1:21" ht="15">
      <c r="A103" s="6">
        <v>2058</v>
      </c>
      <c r="B103" s="7">
        <v>6</v>
      </c>
      <c r="C103" s="7">
        <v>13</v>
      </c>
      <c r="D103" s="7"/>
      <c r="E103" s="7"/>
      <c r="F103" s="7">
        <v>7.2</v>
      </c>
      <c r="G103" s="7">
        <v>26.2</v>
      </c>
      <c r="H103" s="7">
        <v>27.5</v>
      </c>
      <c r="I103" s="6"/>
      <c r="J103" s="7">
        <v>6</v>
      </c>
      <c r="K103" s="7">
        <v>14.4</v>
      </c>
      <c r="L103" s="7">
        <v>7.9</v>
      </c>
      <c r="M103" s="7">
        <v>28.3</v>
      </c>
      <c r="N103" s="7">
        <v>18.4</v>
      </c>
      <c r="O103" s="10"/>
      <c r="P103" s="39">
        <v>8.5</v>
      </c>
      <c r="Q103" s="39">
        <v>4.5</v>
      </c>
      <c r="R103" s="12"/>
      <c r="S103" s="1">
        <v>9.6</v>
      </c>
      <c r="T103" s="1">
        <v>4.8</v>
      </c>
      <c r="U103" s="7"/>
    </row>
    <row r="104" spans="1:21" ht="15">
      <c r="A104" s="6">
        <v>2059</v>
      </c>
      <c r="B104" s="7">
        <v>6.1</v>
      </c>
      <c r="C104" s="7">
        <v>13.1</v>
      </c>
      <c r="D104" s="7"/>
      <c r="E104" s="7"/>
      <c r="F104" s="7">
        <v>7.2</v>
      </c>
      <c r="G104" s="7">
        <v>26.4</v>
      </c>
      <c r="H104" s="7">
        <v>27.6</v>
      </c>
      <c r="I104" s="6"/>
      <c r="J104" s="7">
        <v>6</v>
      </c>
      <c r="K104" s="7">
        <v>14.6</v>
      </c>
      <c r="L104" s="7">
        <v>7.9</v>
      </c>
      <c r="M104" s="7">
        <v>28.5</v>
      </c>
      <c r="N104" s="7">
        <v>18.4</v>
      </c>
      <c r="O104" s="10"/>
      <c r="P104" s="39">
        <v>8.6</v>
      </c>
      <c r="Q104" s="39">
        <v>4.5</v>
      </c>
      <c r="R104" s="12"/>
      <c r="S104" s="1">
        <v>9.7</v>
      </c>
      <c r="T104" s="1">
        <v>4.8</v>
      </c>
      <c r="U104" s="7"/>
    </row>
    <row r="105" spans="1:21" ht="15">
      <c r="A105" s="6">
        <v>2060</v>
      </c>
      <c r="B105" s="7">
        <v>6</v>
      </c>
      <c r="C105" s="7">
        <v>13.3</v>
      </c>
      <c r="D105" s="7"/>
      <c r="E105" s="7"/>
      <c r="F105" s="7">
        <v>7.2</v>
      </c>
      <c r="G105" s="7">
        <v>26.5</v>
      </c>
      <c r="H105" s="7">
        <v>27.7</v>
      </c>
      <c r="I105" s="6"/>
      <c r="J105" s="7">
        <v>6</v>
      </c>
      <c r="K105" s="7">
        <v>14.8</v>
      </c>
      <c r="L105" s="7">
        <v>7.8</v>
      </c>
      <c r="M105" s="7">
        <v>28.6</v>
      </c>
      <c r="N105" s="7">
        <v>18.4</v>
      </c>
      <c r="O105" s="10"/>
      <c r="P105" s="39">
        <v>8.7</v>
      </c>
      <c r="Q105" s="39">
        <v>4.6</v>
      </c>
      <c r="R105" s="12"/>
      <c r="S105" s="1">
        <v>9.9</v>
      </c>
      <c r="T105" s="1">
        <v>4.9</v>
      </c>
      <c r="U105" s="7"/>
    </row>
    <row r="106" spans="1:21" ht="15">
      <c r="A106" s="6">
        <v>2061</v>
      </c>
      <c r="B106" s="7">
        <v>6.1</v>
      </c>
      <c r="C106" s="7">
        <v>13.4</v>
      </c>
      <c r="D106" s="7"/>
      <c r="E106" s="7"/>
      <c r="F106" s="7">
        <v>7.1</v>
      </c>
      <c r="G106" s="7">
        <v>26.6</v>
      </c>
      <c r="H106" s="7">
        <v>27.9</v>
      </c>
      <c r="I106" s="6"/>
      <c r="J106" s="7">
        <v>6.1</v>
      </c>
      <c r="K106" s="7">
        <v>14.9</v>
      </c>
      <c r="L106" s="7">
        <v>7.8</v>
      </c>
      <c r="M106" s="7">
        <v>28.8</v>
      </c>
      <c r="N106" s="7">
        <v>18.4</v>
      </c>
      <c r="O106" s="10"/>
      <c r="P106" s="39">
        <v>8.8</v>
      </c>
      <c r="Q106" s="39">
        <v>4.6</v>
      </c>
      <c r="R106" s="12"/>
      <c r="S106" s="1">
        <v>10</v>
      </c>
      <c r="T106" s="1">
        <v>4.9</v>
      </c>
      <c r="U106" s="7"/>
    </row>
    <row r="107" spans="1:21" ht="15">
      <c r="A107" s="6">
        <v>2062</v>
      </c>
      <c r="B107" s="7">
        <v>6.1</v>
      </c>
      <c r="C107" s="7">
        <v>13.6</v>
      </c>
      <c r="D107" s="7"/>
      <c r="E107" s="7"/>
      <c r="F107" s="7">
        <v>7.1</v>
      </c>
      <c r="G107" s="7">
        <v>26.8</v>
      </c>
      <c r="H107" s="7">
        <v>28</v>
      </c>
      <c r="I107" s="6"/>
      <c r="J107" s="7">
        <v>6.1</v>
      </c>
      <c r="K107" s="7">
        <v>15.1</v>
      </c>
      <c r="L107" s="7">
        <v>7.8</v>
      </c>
      <c r="M107" s="7">
        <v>29</v>
      </c>
      <c r="N107" s="7">
        <v>18.4</v>
      </c>
      <c r="O107" s="10"/>
      <c r="P107" s="39">
        <v>9</v>
      </c>
      <c r="Q107" s="39">
        <v>4.6</v>
      </c>
      <c r="R107" s="12"/>
      <c r="S107" s="1">
        <v>10.2</v>
      </c>
      <c r="T107" s="1">
        <v>4.9</v>
      </c>
      <c r="U107" s="7"/>
    </row>
    <row r="108" spans="1:21" ht="15">
      <c r="A108" s="6">
        <v>2063</v>
      </c>
      <c r="B108" s="7">
        <v>6.1</v>
      </c>
      <c r="C108" s="7">
        <v>13.7</v>
      </c>
      <c r="D108" s="7"/>
      <c r="E108" s="7"/>
      <c r="F108" s="7">
        <v>7.1</v>
      </c>
      <c r="G108" s="7">
        <v>27</v>
      </c>
      <c r="H108" s="7">
        <v>28.1</v>
      </c>
      <c r="I108" s="6"/>
      <c r="J108" s="7">
        <v>6.1</v>
      </c>
      <c r="K108" s="7">
        <v>15.3</v>
      </c>
      <c r="L108" s="7">
        <v>7.7</v>
      </c>
      <c r="M108" s="7">
        <v>29.1</v>
      </c>
      <c r="N108" s="7">
        <v>18.4</v>
      </c>
      <c r="O108" s="10"/>
      <c r="P108" s="39">
        <v>9.1</v>
      </c>
      <c r="Q108" s="39">
        <v>4.6</v>
      </c>
      <c r="R108" s="12"/>
      <c r="S108" s="1">
        <v>10.3</v>
      </c>
      <c r="T108" s="1">
        <v>5</v>
      </c>
      <c r="U108" s="7"/>
    </row>
    <row r="109" spans="1:21" ht="15">
      <c r="A109" s="6">
        <v>2064</v>
      </c>
      <c r="B109" s="7">
        <v>6.1</v>
      </c>
      <c r="C109" s="7">
        <v>13.9</v>
      </c>
      <c r="D109" s="7"/>
      <c r="E109" s="7"/>
      <c r="F109" s="7">
        <v>7.1</v>
      </c>
      <c r="G109" s="7">
        <v>27.1</v>
      </c>
      <c r="H109" s="7">
        <v>28.2</v>
      </c>
      <c r="I109" s="6"/>
      <c r="J109" s="7">
        <v>6.1</v>
      </c>
      <c r="K109" s="7">
        <v>15.5</v>
      </c>
      <c r="L109" s="7">
        <v>7.7</v>
      </c>
      <c r="M109" s="7">
        <v>29.3</v>
      </c>
      <c r="N109" s="7">
        <v>18.4</v>
      </c>
      <c r="O109" s="10"/>
      <c r="P109" s="39">
        <v>9.2</v>
      </c>
      <c r="Q109" s="39">
        <v>4.7</v>
      </c>
      <c r="R109" s="12"/>
      <c r="S109" s="1">
        <v>10.5</v>
      </c>
      <c r="T109" s="1">
        <v>5</v>
      </c>
      <c r="U109" s="7"/>
    </row>
    <row r="110" spans="1:21" ht="15">
      <c r="A110" s="6">
        <v>2065</v>
      </c>
      <c r="B110" s="7">
        <v>6.1</v>
      </c>
      <c r="C110" s="7">
        <v>14.1</v>
      </c>
      <c r="D110" s="7"/>
      <c r="E110" s="7"/>
      <c r="F110" s="7">
        <v>7.1</v>
      </c>
      <c r="G110" s="7">
        <v>27.3</v>
      </c>
      <c r="H110" s="7">
        <v>28.4</v>
      </c>
      <c r="I110" s="6"/>
      <c r="J110" s="7">
        <v>6.1</v>
      </c>
      <c r="K110" s="7">
        <v>15.7</v>
      </c>
      <c r="L110" s="7">
        <v>7.7</v>
      </c>
      <c r="M110" s="7">
        <v>29.5</v>
      </c>
      <c r="N110" s="7">
        <v>18.4</v>
      </c>
      <c r="O110" s="10"/>
      <c r="P110" s="39">
        <v>9.4</v>
      </c>
      <c r="Q110" s="39">
        <v>4.7</v>
      </c>
      <c r="R110" s="12"/>
      <c r="S110" s="1">
        <v>10.7</v>
      </c>
      <c r="T110" s="1">
        <v>5</v>
      </c>
      <c r="U110" s="7"/>
    </row>
    <row r="111" spans="1:21" ht="15">
      <c r="A111" s="6">
        <v>2066</v>
      </c>
      <c r="B111" s="7">
        <v>6.2</v>
      </c>
      <c r="C111" s="7">
        <v>14.2</v>
      </c>
      <c r="D111" s="7"/>
      <c r="E111" s="7"/>
      <c r="F111" s="7">
        <v>7.1</v>
      </c>
      <c r="G111" s="7">
        <v>27.4</v>
      </c>
      <c r="H111" s="7">
        <v>28.5</v>
      </c>
      <c r="I111" s="6"/>
      <c r="J111" s="7">
        <v>6.1</v>
      </c>
      <c r="K111" s="7">
        <v>15.9</v>
      </c>
      <c r="L111" s="7">
        <v>7.6</v>
      </c>
      <c r="M111" s="7">
        <v>29.7</v>
      </c>
      <c r="N111" s="7">
        <v>18.4</v>
      </c>
      <c r="O111" s="10"/>
      <c r="P111" s="39">
        <v>9.5</v>
      </c>
      <c r="Q111" s="39">
        <v>4.7</v>
      </c>
      <c r="R111" s="12"/>
      <c r="S111" s="1">
        <v>10.8</v>
      </c>
      <c r="T111" s="1">
        <v>5.1</v>
      </c>
      <c r="U111" s="7"/>
    </row>
    <row r="112" spans="1:21" ht="15">
      <c r="A112" s="6">
        <v>2067</v>
      </c>
      <c r="B112" s="7">
        <v>6.2</v>
      </c>
      <c r="C112" s="7">
        <v>14.4</v>
      </c>
      <c r="D112" s="7"/>
      <c r="E112" s="7"/>
      <c r="F112" s="7">
        <v>7</v>
      </c>
      <c r="G112" s="7">
        <v>27.6</v>
      </c>
      <c r="H112" s="7">
        <v>28.6</v>
      </c>
      <c r="I112" s="6"/>
      <c r="J112" s="7">
        <v>6.2</v>
      </c>
      <c r="K112" s="7">
        <v>16.1</v>
      </c>
      <c r="L112" s="7">
        <v>7.6</v>
      </c>
      <c r="M112" s="7">
        <v>29.8</v>
      </c>
      <c r="N112" s="7">
        <v>18.4</v>
      </c>
      <c r="O112" s="10"/>
      <c r="P112" s="39">
        <v>9.7</v>
      </c>
      <c r="Q112" s="39">
        <v>4.7</v>
      </c>
      <c r="R112" s="12"/>
      <c r="S112" s="1">
        <v>11</v>
      </c>
      <c r="T112" s="1">
        <v>5.1</v>
      </c>
      <c r="U112" s="7"/>
    </row>
    <row r="113" spans="1:21" ht="15">
      <c r="A113" s="6">
        <v>2068</v>
      </c>
      <c r="B113" s="7">
        <v>6.2</v>
      </c>
      <c r="C113" s="7">
        <v>14.6</v>
      </c>
      <c r="D113" s="7"/>
      <c r="E113" s="7"/>
      <c r="F113" s="7">
        <v>7</v>
      </c>
      <c r="G113" s="7">
        <v>27.8</v>
      </c>
      <c r="H113" s="7">
        <v>28.7</v>
      </c>
      <c r="I113" s="6"/>
      <c r="J113" s="7">
        <v>6.2</v>
      </c>
      <c r="K113" s="7">
        <v>16.3</v>
      </c>
      <c r="L113" s="7">
        <v>7.6</v>
      </c>
      <c r="M113" s="7">
        <v>30</v>
      </c>
      <c r="N113" s="7">
        <v>18.4</v>
      </c>
      <c r="O113" s="10"/>
      <c r="P113" s="39">
        <v>9.8</v>
      </c>
      <c r="Q113" s="39">
        <v>4.8</v>
      </c>
      <c r="R113" s="12"/>
      <c r="S113" s="1">
        <v>11.1</v>
      </c>
      <c r="T113" s="1">
        <v>5.1</v>
      </c>
      <c r="U113" s="7"/>
    </row>
    <row r="114" spans="1:21" ht="15">
      <c r="A114" s="6">
        <v>2069</v>
      </c>
      <c r="B114" s="7">
        <v>6.2</v>
      </c>
      <c r="C114" s="7">
        <v>14.7</v>
      </c>
      <c r="D114" s="7"/>
      <c r="E114" s="7"/>
      <c r="F114" s="7">
        <v>7</v>
      </c>
      <c r="G114" s="7">
        <v>27.9</v>
      </c>
      <c r="H114" s="7">
        <v>28.8</v>
      </c>
      <c r="I114" s="6"/>
      <c r="J114" s="7">
        <v>6.2</v>
      </c>
      <c r="K114" s="7">
        <v>16.4</v>
      </c>
      <c r="L114" s="7">
        <v>7.6</v>
      </c>
      <c r="M114" s="7">
        <v>30.2</v>
      </c>
      <c r="N114" s="7">
        <v>18.4</v>
      </c>
      <c r="O114" s="10"/>
      <c r="P114" s="39">
        <v>10</v>
      </c>
      <c r="Q114" s="39">
        <v>4.8</v>
      </c>
      <c r="R114" s="12"/>
      <c r="S114" s="1">
        <v>11.3</v>
      </c>
      <c r="T114" s="1">
        <v>5.1</v>
      </c>
      <c r="U114" s="7"/>
    </row>
    <row r="115" spans="1:21" ht="15">
      <c r="A115" s="6">
        <v>2070</v>
      </c>
      <c r="B115" s="7">
        <v>6.2</v>
      </c>
      <c r="C115" s="7">
        <v>14.9</v>
      </c>
      <c r="D115" s="7"/>
      <c r="E115" s="7"/>
      <c r="F115" s="7">
        <v>7</v>
      </c>
      <c r="G115" s="7">
        <v>28.1</v>
      </c>
      <c r="H115" s="7">
        <v>29</v>
      </c>
      <c r="I115" s="6"/>
      <c r="J115" s="7">
        <v>6.2</v>
      </c>
      <c r="K115" s="7">
        <v>16.6</v>
      </c>
      <c r="L115" s="7">
        <v>7.5</v>
      </c>
      <c r="M115" s="7">
        <v>30.4</v>
      </c>
      <c r="N115" s="7">
        <v>18.4</v>
      </c>
      <c r="O115" s="10"/>
      <c r="P115" s="39">
        <v>10.1</v>
      </c>
      <c r="Q115" s="39">
        <v>4.8</v>
      </c>
      <c r="R115" s="12"/>
      <c r="S115" s="1">
        <v>11.5</v>
      </c>
      <c r="T115" s="1">
        <v>5.2</v>
      </c>
      <c r="U115" s="7"/>
    </row>
    <row r="116" spans="1:21" ht="15">
      <c r="A116" s="6">
        <v>2071</v>
      </c>
      <c r="B116" s="7">
        <v>6.2</v>
      </c>
      <c r="C116" s="7">
        <v>15.1</v>
      </c>
      <c r="D116" s="7"/>
      <c r="E116" s="7"/>
      <c r="F116" s="7">
        <v>7</v>
      </c>
      <c r="G116" s="7">
        <v>28.2</v>
      </c>
      <c r="H116" s="7">
        <v>29.1</v>
      </c>
      <c r="I116" s="6"/>
      <c r="J116" s="7">
        <v>6.2</v>
      </c>
      <c r="K116" s="7">
        <v>16.8</v>
      </c>
      <c r="L116" s="7">
        <v>7.5</v>
      </c>
      <c r="M116" s="7">
        <v>30.5</v>
      </c>
      <c r="N116" s="7">
        <v>18.4</v>
      </c>
      <c r="O116" s="10"/>
      <c r="P116" s="39">
        <v>10.2</v>
      </c>
      <c r="Q116" s="39">
        <v>4.8</v>
      </c>
      <c r="R116" s="12"/>
      <c r="S116" s="1">
        <v>11.6</v>
      </c>
      <c r="T116" s="1">
        <v>5.2</v>
      </c>
      <c r="U116" s="7"/>
    </row>
    <row r="117" spans="1:21" ht="15">
      <c r="A117" s="6">
        <v>2072</v>
      </c>
      <c r="B117" s="7">
        <v>6.2</v>
      </c>
      <c r="C117" s="7">
        <v>15.2</v>
      </c>
      <c r="D117" s="7"/>
      <c r="E117" s="7"/>
      <c r="F117" s="7">
        <v>6.9</v>
      </c>
      <c r="G117" s="7">
        <v>28.4</v>
      </c>
      <c r="H117" s="7">
        <v>29.2</v>
      </c>
      <c r="I117" s="6"/>
      <c r="J117" s="7">
        <v>6.2</v>
      </c>
      <c r="K117" s="7">
        <v>17</v>
      </c>
      <c r="L117" s="7">
        <v>7.5</v>
      </c>
      <c r="M117" s="7">
        <v>30.7</v>
      </c>
      <c r="N117" s="7">
        <v>18.4</v>
      </c>
      <c r="O117" s="10"/>
      <c r="P117" s="39">
        <v>10.4</v>
      </c>
      <c r="Q117" s="39">
        <v>4.8</v>
      </c>
      <c r="R117" s="12"/>
      <c r="S117" s="1">
        <v>11.8</v>
      </c>
      <c r="T117" s="1">
        <v>5.2</v>
      </c>
      <c r="U117" s="7"/>
    </row>
    <row r="118" spans="1:21" ht="15">
      <c r="A118" s="6">
        <v>2073</v>
      </c>
      <c r="B118" s="7">
        <v>6.3</v>
      </c>
      <c r="C118" s="7">
        <v>15.4</v>
      </c>
      <c r="D118" s="7"/>
      <c r="E118" s="7"/>
      <c r="F118" s="7">
        <v>6.9</v>
      </c>
      <c r="G118" s="7">
        <v>28.6</v>
      </c>
      <c r="H118" s="7">
        <v>29.3</v>
      </c>
      <c r="I118" s="6"/>
      <c r="J118" s="7">
        <v>6.3</v>
      </c>
      <c r="K118" s="7">
        <v>17.2</v>
      </c>
      <c r="L118" s="7">
        <v>7.4</v>
      </c>
      <c r="M118" s="7">
        <v>30.9</v>
      </c>
      <c r="N118" s="7">
        <v>18.4</v>
      </c>
      <c r="O118" s="10"/>
      <c r="P118" s="39">
        <v>10.5</v>
      </c>
      <c r="Q118" s="39">
        <v>4.8</v>
      </c>
      <c r="R118" s="12"/>
      <c r="S118" s="1">
        <v>12</v>
      </c>
      <c r="T118" s="1">
        <v>5.2</v>
      </c>
      <c r="U118" s="7"/>
    </row>
    <row r="119" spans="1:21" ht="15">
      <c r="A119" s="6">
        <v>2074</v>
      </c>
      <c r="B119" s="7">
        <v>6.3</v>
      </c>
      <c r="C119" s="7">
        <v>15.6</v>
      </c>
      <c r="D119" s="7"/>
      <c r="E119" s="7"/>
      <c r="F119" s="7">
        <v>6.9</v>
      </c>
      <c r="G119" s="7">
        <v>28.7</v>
      </c>
      <c r="H119" s="7">
        <v>29.4</v>
      </c>
      <c r="I119" s="6"/>
      <c r="J119" s="7">
        <v>6.2</v>
      </c>
      <c r="K119" s="7">
        <v>17.4</v>
      </c>
      <c r="L119" s="7">
        <v>7.4</v>
      </c>
      <c r="M119" s="7">
        <v>31.1</v>
      </c>
      <c r="N119" s="7">
        <v>18.4</v>
      </c>
      <c r="O119" s="10"/>
      <c r="P119" s="39">
        <v>10.7</v>
      </c>
      <c r="Q119" s="39">
        <v>4.9</v>
      </c>
      <c r="R119" s="12"/>
      <c r="S119" s="1">
        <v>12.1</v>
      </c>
      <c r="T119" s="1">
        <v>5.3</v>
      </c>
      <c r="U119" s="7"/>
    </row>
    <row r="120" spans="1:21" ht="15">
      <c r="A120" s="6">
        <v>2075</v>
      </c>
      <c r="B120" s="7">
        <v>6.3</v>
      </c>
      <c r="C120" s="7">
        <v>15.7</v>
      </c>
      <c r="D120" s="7"/>
      <c r="E120" s="7"/>
      <c r="F120" s="7">
        <v>6.9</v>
      </c>
      <c r="G120" s="7">
        <v>28.9</v>
      </c>
      <c r="H120" s="7">
        <v>29.5</v>
      </c>
      <c r="I120" s="6"/>
      <c r="J120" s="7">
        <v>6.3</v>
      </c>
      <c r="K120" s="7">
        <v>17.6</v>
      </c>
      <c r="L120" s="7">
        <v>7.4</v>
      </c>
      <c r="M120" s="7">
        <v>31.3</v>
      </c>
      <c r="N120" s="7">
        <v>18.4</v>
      </c>
      <c r="O120" s="10"/>
      <c r="P120" s="39">
        <v>10.8</v>
      </c>
      <c r="Q120" s="39">
        <v>4.9</v>
      </c>
      <c r="R120" s="12"/>
      <c r="S120" s="1">
        <v>12.3</v>
      </c>
      <c r="T120" s="1">
        <v>5.3</v>
      </c>
      <c r="U120" s="7"/>
    </row>
    <row r="121" spans="1:21" ht="15">
      <c r="A121" s="6">
        <v>2076</v>
      </c>
      <c r="B121" s="7">
        <v>6.3</v>
      </c>
      <c r="C121" s="7">
        <v>15.9</v>
      </c>
      <c r="D121" s="7"/>
      <c r="E121" s="7"/>
      <c r="F121" s="7">
        <v>6.9</v>
      </c>
      <c r="G121" s="7">
        <v>29</v>
      </c>
      <c r="H121" s="7">
        <v>29.6</v>
      </c>
      <c r="I121" s="6"/>
      <c r="J121" s="7">
        <v>6.3</v>
      </c>
      <c r="K121" s="7">
        <v>17.8</v>
      </c>
      <c r="L121" s="7">
        <v>7.4</v>
      </c>
      <c r="M121" s="7">
        <v>31.5</v>
      </c>
      <c r="N121" s="7">
        <v>18.4</v>
      </c>
      <c r="O121" s="10"/>
      <c r="P121" s="39">
        <v>11</v>
      </c>
      <c r="Q121" s="39">
        <v>4.9</v>
      </c>
      <c r="R121" s="12"/>
      <c r="S121" s="1">
        <v>12.5</v>
      </c>
      <c r="T121" s="1">
        <v>5.3</v>
      </c>
      <c r="U121" s="7"/>
    </row>
    <row r="122" spans="1:21" ht="15">
      <c r="A122" s="6">
        <v>2077</v>
      </c>
      <c r="B122" s="7">
        <v>6.3</v>
      </c>
      <c r="C122" s="7">
        <v>16</v>
      </c>
      <c r="D122" s="7"/>
      <c r="E122" s="7"/>
      <c r="F122" s="7">
        <v>6.9</v>
      </c>
      <c r="G122" s="7">
        <v>29.2</v>
      </c>
      <c r="H122" s="7">
        <v>29.7</v>
      </c>
      <c r="I122" s="6"/>
      <c r="J122" s="7">
        <v>6.3</v>
      </c>
      <c r="K122" s="7">
        <v>18</v>
      </c>
      <c r="L122" s="7">
        <v>7.3</v>
      </c>
      <c r="M122" s="7">
        <v>31.6</v>
      </c>
      <c r="N122" s="7">
        <v>18.4</v>
      </c>
      <c r="O122" s="10"/>
      <c r="P122" s="39">
        <v>11.1</v>
      </c>
      <c r="Q122" s="39">
        <v>4.9</v>
      </c>
      <c r="R122" s="12"/>
      <c r="S122" s="1">
        <v>12.6</v>
      </c>
      <c r="T122" s="1">
        <v>5.3</v>
      </c>
      <c r="U122" s="7"/>
    </row>
    <row r="123" spans="1:21" ht="15">
      <c r="A123" s="6">
        <v>2078</v>
      </c>
      <c r="B123" s="7">
        <v>6.3</v>
      </c>
      <c r="C123" s="7">
        <v>16.2</v>
      </c>
      <c r="D123" s="7"/>
      <c r="E123" s="7"/>
      <c r="F123" s="7">
        <v>6.9</v>
      </c>
      <c r="G123" s="7">
        <v>29.3</v>
      </c>
      <c r="H123" s="7">
        <v>29.8</v>
      </c>
      <c r="I123" s="6"/>
      <c r="J123" s="7">
        <v>6.3</v>
      </c>
      <c r="K123" s="7">
        <v>18.1</v>
      </c>
      <c r="L123" s="7">
        <v>7.3</v>
      </c>
      <c r="M123" s="7">
        <v>31.8</v>
      </c>
      <c r="N123" s="7">
        <v>18.4</v>
      </c>
      <c r="O123" s="10"/>
      <c r="P123" s="39">
        <v>11.3</v>
      </c>
      <c r="Q123" s="39">
        <v>4.9</v>
      </c>
      <c r="R123" s="12"/>
      <c r="S123" s="1">
        <v>12.8</v>
      </c>
      <c r="T123" s="1">
        <v>5.4</v>
      </c>
      <c r="U123" s="7"/>
    </row>
    <row r="124" spans="1:21" ht="15">
      <c r="A124" s="6">
        <v>2079</v>
      </c>
      <c r="B124" s="7">
        <v>6.3</v>
      </c>
      <c r="C124" s="7">
        <v>16.3</v>
      </c>
      <c r="D124" s="7"/>
      <c r="E124" s="7"/>
      <c r="F124" s="7">
        <v>6.8</v>
      </c>
      <c r="G124" s="7">
        <v>29.5</v>
      </c>
      <c r="H124" s="7">
        <v>29.9</v>
      </c>
      <c r="I124" s="6"/>
      <c r="J124" s="7">
        <v>6.3</v>
      </c>
      <c r="K124" s="7">
        <v>18.3</v>
      </c>
      <c r="L124" s="7">
        <v>7.3</v>
      </c>
      <c r="M124" s="7">
        <v>31.9</v>
      </c>
      <c r="N124" s="7">
        <v>18.4</v>
      </c>
      <c r="O124" s="10"/>
      <c r="P124" s="39">
        <v>11.4</v>
      </c>
      <c r="Q124" s="39">
        <v>4.9</v>
      </c>
      <c r="R124" s="12"/>
      <c r="S124" s="1">
        <v>12.9</v>
      </c>
      <c r="T124" s="1">
        <v>5.4</v>
      </c>
      <c r="U124" s="7"/>
    </row>
    <row r="125" spans="1:21" ht="15">
      <c r="A125" s="6">
        <v>2080</v>
      </c>
      <c r="B125" s="7">
        <v>6.3</v>
      </c>
      <c r="C125" s="7">
        <v>16.5</v>
      </c>
      <c r="D125" s="7"/>
      <c r="E125" s="7"/>
      <c r="F125" s="7">
        <v>6.8</v>
      </c>
      <c r="G125" s="7">
        <v>29.6</v>
      </c>
      <c r="H125" s="7">
        <v>30</v>
      </c>
      <c r="I125" s="6"/>
      <c r="J125" s="7">
        <v>6.3</v>
      </c>
      <c r="K125" s="7">
        <v>18.5</v>
      </c>
      <c r="L125" s="7">
        <v>7.2</v>
      </c>
      <c r="M125" s="7">
        <v>32.1</v>
      </c>
      <c r="N125" s="7">
        <v>18.4</v>
      </c>
      <c r="O125" s="10"/>
      <c r="P125" s="39">
        <v>11.6</v>
      </c>
      <c r="Q125" s="39">
        <v>4.9</v>
      </c>
      <c r="R125" s="12"/>
      <c r="S125" s="1">
        <v>13.1</v>
      </c>
      <c r="T125" s="1">
        <v>5.4</v>
      </c>
      <c r="U125" s="7"/>
    </row>
    <row r="126" spans="1:21" ht="15">
      <c r="A126" s="6">
        <v>2081</v>
      </c>
      <c r="B126" s="7">
        <v>6.3</v>
      </c>
      <c r="C126" s="7">
        <v>16.6</v>
      </c>
      <c r="D126" s="7"/>
      <c r="E126" s="7"/>
      <c r="F126" s="7">
        <v>6.8</v>
      </c>
      <c r="G126" s="7">
        <v>29.8</v>
      </c>
      <c r="H126" s="7">
        <v>30.1</v>
      </c>
      <c r="I126" s="6"/>
      <c r="J126" s="7">
        <v>6.3</v>
      </c>
      <c r="K126" s="7">
        <v>18.7</v>
      </c>
      <c r="L126" s="7">
        <v>7.2</v>
      </c>
      <c r="M126" s="7">
        <v>32.2</v>
      </c>
      <c r="N126" s="7">
        <v>18.4</v>
      </c>
      <c r="O126" s="10"/>
      <c r="P126" s="39">
        <v>11.7</v>
      </c>
      <c r="Q126" s="39">
        <v>5</v>
      </c>
      <c r="R126" s="12"/>
      <c r="S126" s="1">
        <v>13.3</v>
      </c>
      <c r="T126" s="1">
        <v>5.4</v>
      </c>
      <c r="U126" s="7"/>
    </row>
    <row r="127" spans="1:21" ht="15">
      <c r="A127" s="6">
        <v>2082</v>
      </c>
      <c r="B127" s="7">
        <v>6.4</v>
      </c>
      <c r="C127" s="7">
        <v>16.8</v>
      </c>
      <c r="D127" s="7"/>
      <c r="E127" s="7"/>
      <c r="F127" s="7">
        <v>6.8</v>
      </c>
      <c r="G127" s="7">
        <v>29.9</v>
      </c>
      <c r="H127" s="7">
        <v>30.2</v>
      </c>
      <c r="I127" s="6"/>
      <c r="J127" s="7">
        <v>6.4</v>
      </c>
      <c r="K127" s="7">
        <v>18.8</v>
      </c>
      <c r="L127" s="7">
        <v>7.2</v>
      </c>
      <c r="M127" s="7">
        <v>32.4</v>
      </c>
      <c r="N127" s="7">
        <v>18.4</v>
      </c>
      <c r="O127" s="10"/>
      <c r="P127" s="39">
        <v>11.8</v>
      </c>
      <c r="Q127" s="39">
        <v>5</v>
      </c>
      <c r="R127" s="12"/>
      <c r="S127" s="1">
        <v>13.4</v>
      </c>
      <c r="T127" s="1">
        <v>5.4</v>
      </c>
      <c r="U127" s="7"/>
    </row>
    <row r="128" spans="1:21" ht="15">
      <c r="A128" s="6">
        <v>2083</v>
      </c>
      <c r="B128" s="7">
        <v>6.4</v>
      </c>
      <c r="C128" s="7">
        <v>16.9</v>
      </c>
      <c r="D128" s="7"/>
      <c r="E128" s="7"/>
      <c r="F128" s="7">
        <v>6.8</v>
      </c>
      <c r="G128" s="7">
        <v>30.1</v>
      </c>
      <c r="H128" s="7">
        <v>30.3</v>
      </c>
      <c r="I128" s="6"/>
      <c r="J128" s="7">
        <v>6.4</v>
      </c>
      <c r="K128" s="7">
        <v>19</v>
      </c>
      <c r="L128" s="7">
        <v>7.2</v>
      </c>
      <c r="M128" s="7">
        <v>32.6</v>
      </c>
      <c r="N128" s="7">
        <v>18.4</v>
      </c>
      <c r="O128" s="10"/>
      <c r="P128" s="39">
        <v>12</v>
      </c>
      <c r="Q128" s="39">
        <v>5</v>
      </c>
      <c r="R128" s="12"/>
      <c r="S128" s="1">
        <v>13.6</v>
      </c>
      <c r="T128" s="1">
        <v>5.4</v>
      </c>
      <c r="U128" s="7"/>
    </row>
    <row r="129" spans="1:21" ht="15">
      <c r="A129" s="6">
        <v>2084</v>
      </c>
      <c r="B129" s="7">
        <v>6.4</v>
      </c>
      <c r="C129" s="7">
        <v>17.1</v>
      </c>
      <c r="D129" s="7"/>
      <c r="E129" s="7"/>
      <c r="F129" s="7">
        <v>6.7</v>
      </c>
      <c r="G129" s="7">
        <v>30.2</v>
      </c>
      <c r="H129" s="7">
        <v>30.4</v>
      </c>
      <c r="I129" s="6"/>
      <c r="J129" s="7">
        <v>6.4</v>
      </c>
      <c r="K129" s="7">
        <v>19.2</v>
      </c>
      <c r="L129" s="7">
        <v>7.1</v>
      </c>
      <c r="M129" s="7">
        <v>32.7</v>
      </c>
      <c r="N129" s="7">
        <v>18.4</v>
      </c>
      <c r="O129" s="10"/>
      <c r="P129" s="39">
        <v>12.1</v>
      </c>
      <c r="Q129" s="39">
        <v>5</v>
      </c>
      <c r="R129" s="12"/>
      <c r="S129" s="1">
        <v>13.7</v>
      </c>
      <c r="T129" s="1">
        <v>5.4</v>
      </c>
      <c r="U129" s="7"/>
    </row>
    <row r="130" spans="1:21" ht="15">
      <c r="A130" s="30">
        <v>2085</v>
      </c>
      <c r="B130" s="31">
        <v>6.4</v>
      </c>
      <c r="C130" s="31">
        <v>17.2</v>
      </c>
      <c r="D130" s="31"/>
      <c r="E130" s="31"/>
      <c r="F130" s="31">
        <v>6.7</v>
      </c>
      <c r="G130" s="31">
        <v>30.4</v>
      </c>
      <c r="H130" s="31">
        <v>30.6</v>
      </c>
      <c r="I130" s="30"/>
      <c r="J130" s="31">
        <v>6.4</v>
      </c>
      <c r="K130" s="31">
        <v>19.4</v>
      </c>
      <c r="L130" s="31">
        <v>7.1</v>
      </c>
      <c r="M130" s="31">
        <v>32.9</v>
      </c>
      <c r="N130" s="31">
        <v>18.4</v>
      </c>
      <c r="O130" s="10"/>
      <c r="P130" s="40">
        <v>12.3</v>
      </c>
      <c r="Q130" s="40">
        <v>5</v>
      </c>
      <c r="R130" s="12"/>
      <c r="S130" s="22">
        <v>13.9</v>
      </c>
      <c r="T130" s="22">
        <v>5.4</v>
      </c>
      <c r="U130" s="7"/>
    </row>
    <row r="132" ht="15">
      <c r="A132" s="11" t="s">
        <v>37</v>
      </c>
    </row>
  </sheetData>
  <sheetProtection/>
  <mergeCells count="10">
    <mergeCell ref="P10:Q10"/>
    <mergeCell ref="S10:T10"/>
    <mergeCell ref="A6:K6"/>
    <mergeCell ref="A4:F4"/>
    <mergeCell ref="B9:H9"/>
    <mergeCell ref="A7:F7"/>
    <mergeCell ref="B10:G10"/>
    <mergeCell ref="J9:N9"/>
    <mergeCell ref="J10:M10"/>
    <mergeCell ref="P9:T9"/>
  </mergeCells>
  <conditionalFormatting sqref="A1">
    <cfRule type="iconSet" priority="3" dxfId="0">
      <iconSet iconSet="3Flags">
        <cfvo type="percent" val="0"/>
        <cfvo type="percent" val="33"/>
        <cfvo type="percent" val="67"/>
      </iconSet>
    </cfRule>
  </conditionalFormatting>
  <conditionalFormatting sqref="A1:G1">
    <cfRule type="iconSet" priority="2" dxfId="0">
      <iconSet iconSet="3Flags">
        <cfvo type="percent" val="0"/>
        <cfvo type="percent" val="33"/>
        <cfvo type="percent" val="67"/>
      </iconSet>
    </cfRule>
  </conditionalFormatting>
  <hyperlinks>
    <hyperlink ref="A4" r:id="rId1" display="http://www.cbo.gov/doc.cfm?index=12212"/>
    <hyperlink ref="E1" r:id="rId2" display="http://www.cbo.gov/doc.cfm?index=12212"/>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99"/>
  <sheetViews>
    <sheetView zoomScalePageLayoutView="0" workbookViewId="0" topLeftCell="A10">
      <selection activeCell="B12" sqref="B12:B22"/>
    </sheetView>
  </sheetViews>
  <sheetFormatPr defaultColWidth="9.140625" defaultRowHeight="15"/>
  <cols>
    <col min="1" max="1" width="16.00390625" style="13" customWidth="1"/>
    <col min="2" max="2" width="12.7109375" style="0" customWidth="1"/>
    <col min="3" max="3" width="10.8515625" style="0" customWidth="1"/>
    <col min="4" max="6" width="12.7109375" style="0" customWidth="1"/>
    <col min="7" max="7" width="10.140625" style="0" customWidth="1"/>
    <col min="8" max="8" width="10.00390625" style="0" customWidth="1"/>
    <col min="9" max="9" width="9.421875" style="0" customWidth="1"/>
    <col min="10" max="10" width="3.57421875" style="0" customWidth="1"/>
    <col min="11" max="11" width="16.8515625" style="0" customWidth="1"/>
    <col min="12" max="12" width="51.00390625" style="0" customWidth="1"/>
  </cols>
  <sheetData>
    <row r="1" spans="1:11" s="108" customFormat="1" ht="15">
      <c r="A1" s="105" t="s">
        <v>66</v>
      </c>
      <c r="B1" s="106" t="s">
        <v>67</v>
      </c>
      <c r="C1" s="106"/>
      <c r="D1" s="106"/>
      <c r="E1" s="106"/>
      <c r="F1" s="106"/>
      <c r="G1" s="107" t="s">
        <v>64</v>
      </c>
      <c r="H1" s="106"/>
      <c r="I1" s="106"/>
      <c r="J1" s="106"/>
      <c r="K1" s="106"/>
    </row>
    <row r="2" spans="1:3" ht="15">
      <c r="A2" s="142" t="s">
        <v>20</v>
      </c>
      <c r="B2" s="142"/>
      <c r="C2" s="142"/>
    </row>
    <row r="3" ht="15">
      <c r="F3" s="17"/>
    </row>
    <row r="4" spans="1:4" ht="15">
      <c r="A4" s="143" t="s">
        <v>19</v>
      </c>
      <c r="B4" s="142"/>
      <c r="C4" s="142"/>
      <c r="D4" s="142"/>
    </row>
    <row r="5" ht="15">
      <c r="A5" s="25"/>
    </row>
    <row r="6" spans="1:5" ht="15">
      <c r="A6" s="148" t="s">
        <v>22</v>
      </c>
      <c r="B6" s="142"/>
      <c r="C6" s="142"/>
      <c r="D6" s="142"/>
      <c r="E6" s="142"/>
    </row>
    <row r="7" spans="1:4" ht="15">
      <c r="A7" s="145" t="s">
        <v>0</v>
      </c>
      <c r="B7" s="142"/>
      <c r="C7" s="142"/>
      <c r="D7" s="142"/>
    </row>
    <row r="8" spans="1:12" ht="210">
      <c r="A8" s="15"/>
      <c r="L8" s="3" t="s">
        <v>40</v>
      </c>
    </row>
    <row r="9" spans="3:11" ht="15">
      <c r="C9" s="139" t="s">
        <v>23</v>
      </c>
      <c r="D9" s="139"/>
      <c r="E9" s="139"/>
      <c r="F9" s="139"/>
      <c r="G9" s="139"/>
      <c r="H9" s="139"/>
      <c r="K9" s="26" t="s">
        <v>28</v>
      </c>
    </row>
    <row r="10" spans="1:13" ht="79.5" customHeight="1">
      <c r="A10" s="21" t="s">
        <v>6</v>
      </c>
      <c r="B10" s="16" t="s">
        <v>2</v>
      </c>
      <c r="C10" s="21" t="s">
        <v>1</v>
      </c>
      <c r="D10" s="21" t="s">
        <v>26</v>
      </c>
      <c r="E10" s="21" t="s">
        <v>27</v>
      </c>
      <c r="F10" s="21" t="s">
        <v>24</v>
      </c>
      <c r="G10" s="44" t="s">
        <v>15</v>
      </c>
      <c r="H10" s="21" t="s">
        <v>16</v>
      </c>
      <c r="I10" s="16" t="s">
        <v>17</v>
      </c>
      <c r="J10" s="16"/>
      <c r="K10" s="21" t="s">
        <v>33</v>
      </c>
      <c r="M10" s="24"/>
    </row>
    <row r="11" spans="1:13" ht="15">
      <c r="A11" s="2"/>
      <c r="B11" s="1"/>
      <c r="C11" s="1"/>
      <c r="D11" s="1"/>
      <c r="E11" s="1"/>
      <c r="F11" s="1"/>
      <c r="G11" s="1"/>
      <c r="H11" s="1"/>
      <c r="I11" s="2"/>
      <c r="K11" s="1"/>
      <c r="M11" s="27"/>
    </row>
    <row r="12" spans="1:13" ht="15">
      <c r="A12" s="2">
        <v>2011</v>
      </c>
      <c r="B12" s="1">
        <v>14.8</v>
      </c>
      <c r="C12" s="1">
        <v>4.8</v>
      </c>
      <c r="D12" s="1">
        <v>5.6</v>
      </c>
      <c r="E12" s="1">
        <v>12.3</v>
      </c>
      <c r="F12" s="1">
        <v>22.7</v>
      </c>
      <c r="G12" s="1">
        <v>1.4</v>
      </c>
      <c r="H12" s="1">
        <v>24.1</v>
      </c>
      <c r="I12" s="2">
        <v>69</v>
      </c>
      <c r="K12" s="1">
        <v>-0.5</v>
      </c>
      <c r="M12" s="27"/>
    </row>
    <row r="13" spans="1:13" ht="15">
      <c r="A13" s="2">
        <v>2012</v>
      </c>
      <c r="B13" s="1">
        <v>16.3</v>
      </c>
      <c r="C13" s="1">
        <v>4.8</v>
      </c>
      <c r="D13" s="1">
        <v>5.3</v>
      </c>
      <c r="E13" s="1">
        <v>11.4</v>
      </c>
      <c r="F13" s="1">
        <v>21.6</v>
      </c>
      <c r="G13" s="1">
        <v>1.6</v>
      </c>
      <c r="H13" s="1">
        <v>23.2</v>
      </c>
      <c r="I13" s="2">
        <v>73</v>
      </c>
      <c r="K13" s="1">
        <v>-0.5</v>
      </c>
      <c r="L13" s="3"/>
      <c r="M13" s="4"/>
    </row>
    <row r="14" spans="1:13" ht="15">
      <c r="A14" s="2">
        <v>2013</v>
      </c>
      <c r="B14" s="1">
        <v>18.8</v>
      </c>
      <c r="C14" s="1">
        <v>4.9</v>
      </c>
      <c r="D14" s="1">
        <v>5.4</v>
      </c>
      <c r="E14" s="1">
        <v>10.8</v>
      </c>
      <c r="F14" s="1">
        <v>21.1</v>
      </c>
      <c r="G14" s="1">
        <v>2</v>
      </c>
      <c r="H14" s="1">
        <v>23</v>
      </c>
      <c r="I14" s="2">
        <v>75</v>
      </c>
      <c r="K14" s="1">
        <v>-0.5</v>
      </c>
      <c r="M14" s="4"/>
    </row>
    <row r="15" spans="1:13" ht="15">
      <c r="A15" s="2">
        <v>2014</v>
      </c>
      <c r="B15" s="1">
        <v>19.9</v>
      </c>
      <c r="C15" s="1">
        <v>4.9</v>
      </c>
      <c r="D15" s="1">
        <v>5.7</v>
      </c>
      <c r="E15" s="1">
        <v>10.1</v>
      </c>
      <c r="F15" s="1">
        <v>20.6</v>
      </c>
      <c r="G15" s="1">
        <v>2.3</v>
      </c>
      <c r="H15" s="1">
        <v>22.9</v>
      </c>
      <c r="I15" s="2">
        <v>75</v>
      </c>
      <c r="K15" s="1">
        <v>-0.5</v>
      </c>
      <c r="M15" s="4"/>
    </row>
    <row r="16" spans="1:13" ht="15">
      <c r="A16" s="2">
        <v>2015</v>
      </c>
      <c r="B16" s="1">
        <v>20</v>
      </c>
      <c r="C16" s="1">
        <v>4.9</v>
      </c>
      <c r="D16" s="1">
        <v>5.9</v>
      </c>
      <c r="E16" s="1">
        <v>9.7</v>
      </c>
      <c r="F16" s="1">
        <v>20.4</v>
      </c>
      <c r="G16" s="1">
        <v>2.5</v>
      </c>
      <c r="H16" s="1">
        <v>23</v>
      </c>
      <c r="I16" s="2">
        <v>74</v>
      </c>
      <c r="K16" s="1">
        <v>-0.5</v>
      </c>
      <c r="M16" s="4"/>
    </row>
    <row r="17" spans="1:13" ht="15">
      <c r="A17" s="2">
        <v>2016</v>
      </c>
      <c r="B17" s="1">
        <v>20</v>
      </c>
      <c r="C17" s="1">
        <v>4.9</v>
      </c>
      <c r="D17" s="1">
        <v>6.2</v>
      </c>
      <c r="E17" s="1">
        <v>9.4</v>
      </c>
      <c r="F17" s="1">
        <v>20.5</v>
      </c>
      <c r="G17" s="1">
        <v>2.8</v>
      </c>
      <c r="H17" s="1">
        <v>23.3</v>
      </c>
      <c r="I17" s="2">
        <v>75</v>
      </c>
      <c r="K17" s="1">
        <v>-0.6</v>
      </c>
      <c r="M17" s="4"/>
    </row>
    <row r="18" spans="1:13" ht="15">
      <c r="A18" s="2">
        <v>2017</v>
      </c>
      <c r="B18" s="1">
        <v>20.3</v>
      </c>
      <c r="C18" s="1">
        <v>5</v>
      </c>
      <c r="D18" s="1">
        <v>6.3</v>
      </c>
      <c r="E18" s="1">
        <v>9</v>
      </c>
      <c r="F18" s="1">
        <v>20.3</v>
      </c>
      <c r="G18" s="1">
        <v>3</v>
      </c>
      <c r="H18" s="1">
        <v>23.3</v>
      </c>
      <c r="I18" s="2">
        <v>75</v>
      </c>
      <c r="K18" s="1">
        <v>-0.6</v>
      </c>
      <c r="M18" s="4"/>
    </row>
    <row r="19" spans="1:13" ht="15">
      <c r="A19" s="2">
        <v>2018</v>
      </c>
      <c r="B19" s="1">
        <v>20.4</v>
      </c>
      <c r="C19" s="1">
        <v>5.1</v>
      </c>
      <c r="D19" s="1">
        <v>6.3</v>
      </c>
      <c r="E19" s="1">
        <v>8.7</v>
      </c>
      <c r="F19" s="1">
        <v>20.1</v>
      </c>
      <c r="G19" s="1">
        <v>3.1</v>
      </c>
      <c r="H19" s="1">
        <v>23.2</v>
      </c>
      <c r="I19" s="2">
        <v>75</v>
      </c>
      <c r="K19" s="1">
        <v>-0.6</v>
      </c>
      <c r="M19" s="4"/>
    </row>
    <row r="20" spans="1:13" ht="15">
      <c r="A20" s="2">
        <v>2019</v>
      </c>
      <c r="B20" s="1">
        <v>20.5</v>
      </c>
      <c r="C20" s="1">
        <v>5.1</v>
      </c>
      <c r="D20" s="1">
        <v>6.5</v>
      </c>
      <c r="E20" s="1">
        <v>8.6</v>
      </c>
      <c r="F20" s="1">
        <v>20.3</v>
      </c>
      <c r="G20" s="1">
        <v>3.2</v>
      </c>
      <c r="H20" s="1">
        <v>23.6</v>
      </c>
      <c r="I20" s="2">
        <v>75</v>
      </c>
      <c r="K20" s="1">
        <v>-0.6</v>
      </c>
      <c r="M20" s="4"/>
    </row>
    <row r="21" spans="1:13" ht="15">
      <c r="A21" s="2">
        <v>2020</v>
      </c>
      <c r="B21" s="1">
        <v>20.6</v>
      </c>
      <c r="C21" s="1">
        <v>5.2</v>
      </c>
      <c r="D21" s="1">
        <v>6.7</v>
      </c>
      <c r="E21" s="1">
        <v>8.5</v>
      </c>
      <c r="F21" s="1">
        <v>20.4</v>
      </c>
      <c r="G21" s="1">
        <v>3.3</v>
      </c>
      <c r="H21" s="1">
        <v>23.7</v>
      </c>
      <c r="I21" s="2">
        <v>75</v>
      </c>
      <c r="K21" s="1">
        <v>-0.6</v>
      </c>
      <c r="M21" s="4"/>
    </row>
    <row r="22" spans="1:13" ht="15">
      <c r="A22" s="46">
        <v>2021</v>
      </c>
      <c r="B22" s="1">
        <v>20.8</v>
      </c>
      <c r="C22" s="45">
        <v>5.3</v>
      </c>
      <c r="D22" s="45">
        <v>6.9</v>
      </c>
      <c r="E22" s="1">
        <v>8.3</v>
      </c>
      <c r="F22" s="1">
        <v>20.5</v>
      </c>
      <c r="G22" s="45">
        <v>3.4</v>
      </c>
      <c r="H22" s="1">
        <v>23.9</v>
      </c>
      <c r="I22" s="2">
        <v>76</v>
      </c>
      <c r="K22" s="1">
        <v>-0.6</v>
      </c>
      <c r="M22" s="4"/>
    </row>
    <row r="23" spans="1:13" ht="15">
      <c r="A23" s="2">
        <v>2022</v>
      </c>
      <c r="B23" s="1">
        <v>21</v>
      </c>
      <c r="C23" s="1">
        <v>5.4</v>
      </c>
      <c r="D23" s="1">
        <v>7</v>
      </c>
      <c r="E23" s="1">
        <v>8.2</v>
      </c>
      <c r="F23" s="1">
        <v>20.7</v>
      </c>
      <c r="G23" s="1">
        <v>3.5</v>
      </c>
      <c r="H23" s="1">
        <v>24.1</v>
      </c>
      <c r="I23" s="2">
        <v>76</v>
      </c>
      <c r="K23" s="1">
        <v>-0.6</v>
      </c>
      <c r="M23" s="4"/>
    </row>
    <row r="24" spans="1:13" ht="15">
      <c r="A24" s="2">
        <v>2023</v>
      </c>
      <c r="B24" s="1">
        <v>21.1</v>
      </c>
      <c r="C24" s="1">
        <v>5.5</v>
      </c>
      <c r="D24" s="1">
        <v>7.2</v>
      </c>
      <c r="E24" s="1">
        <v>8.2</v>
      </c>
      <c r="F24" s="1">
        <v>20.9</v>
      </c>
      <c r="G24" s="1">
        <v>3.5</v>
      </c>
      <c r="H24" s="1">
        <v>24.5</v>
      </c>
      <c r="I24" s="2">
        <v>76</v>
      </c>
      <c r="K24" s="1">
        <v>-0.7</v>
      </c>
      <c r="M24" s="4"/>
    </row>
    <row r="25" spans="1:13" ht="15">
      <c r="A25" s="2">
        <v>2024</v>
      </c>
      <c r="B25" s="1">
        <v>21.3</v>
      </c>
      <c r="C25" s="1">
        <v>5.6</v>
      </c>
      <c r="D25" s="1">
        <v>7.4</v>
      </c>
      <c r="E25" s="1">
        <v>8.2</v>
      </c>
      <c r="F25" s="1">
        <v>21.1</v>
      </c>
      <c r="G25" s="1">
        <v>3.7</v>
      </c>
      <c r="H25" s="1">
        <v>24.8</v>
      </c>
      <c r="I25" s="2">
        <v>76</v>
      </c>
      <c r="K25" s="1">
        <v>-0.7</v>
      </c>
      <c r="M25" s="4"/>
    </row>
    <row r="26" spans="1:13" ht="15">
      <c r="A26" s="2">
        <v>2025</v>
      </c>
      <c r="B26" s="1">
        <v>21.4</v>
      </c>
      <c r="C26" s="1">
        <v>5.7</v>
      </c>
      <c r="D26" s="1">
        <v>7.5</v>
      </c>
      <c r="E26" s="1">
        <v>8.2</v>
      </c>
      <c r="F26" s="1">
        <v>21.4</v>
      </c>
      <c r="G26" s="1">
        <v>3.8</v>
      </c>
      <c r="H26" s="1">
        <v>25.1</v>
      </c>
      <c r="I26" s="2">
        <v>77</v>
      </c>
      <c r="K26" s="1">
        <v>-0.7</v>
      </c>
      <c r="M26" s="4"/>
    </row>
    <row r="27" spans="1:13" ht="15">
      <c r="A27" s="2">
        <v>2026</v>
      </c>
      <c r="B27" s="1">
        <v>21.6</v>
      </c>
      <c r="C27" s="1">
        <v>5.7</v>
      </c>
      <c r="D27" s="1">
        <v>7.7</v>
      </c>
      <c r="E27" s="1">
        <v>8.1</v>
      </c>
      <c r="F27" s="1">
        <v>21.6</v>
      </c>
      <c r="G27" s="1">
        <v>3.8</v>
      </c>
      <c r="H27" s="1">
        <v>25.4</v>
      </c>
      <c r="I27" s="2">
        <v>78</v>
      </c>
      <c r="K27" s="1">
        <v>-0.7</v>
      </c>
      <c r="M27" s="4"/>
    </row>
    <row r="28" spans="1:13" ht="15">
      <c r="A28" s="2">
        <v>2027</v>
      </c>
      <c r="B28" s="1">
        <v>21.8</v>
      </c>
      <c r="C28" s="1">
        <v>5.8</v>
      </c>
      <c r="D28" s="1">
        <v>7.9</v>
      </c>
      <c r="E28" s="1">
        <v>8.1</v>
      </c>
      <c r="F28" s="1">
        <v>21.8</v>
      </c>
      <c r="G28" s="1">
        <v>3.9</v>
      </c>
      <c r="H28" s="1">
        <v>25.6</v>
      </c>
      <c r="I28" s="2">
        <v>78</v>
      </c>
      <c r="K28" s="1">
        <v>-0.7</v>
      </c>
      <c r="M28" s="4"/>
    </row>
    <row r="29" spans="1:13" ht="15">
      <c r="A29" s="2">
        <v>2028</v>
      </c>
      <c r="B29" s="1">
        <v>22</v>
      </c>
      <c r="C29" s="1">
        <v>5.9</v>
      </c>
      <c r="D29" s="1">
        <v>8</v>
      </c>
      <c r="E29" s="1">
        <v>8.1</v>
      </c>
      <c r="F29" s="1">
        <v>22</v>
      </c>
      <c r="G29" s="1">
        <v>3.9</v>
      </c>
      <c r="H29" s="1">
        <v>25.9</v>
      </c>
      <c r="I29" s="2">
        <v>79</v>
      </c>
      <c r="K29" s="1">
        <v>-0.8</v>
      </c>
      <c r="M29" s="4"/>
    </row>
    <row r="30" spans="1:13" ht="15">
      <c r="A30" s="2">
        <v>2029</v>
      </c>
      <c r="B30" s="1">
        <v>22.1</v>
      </c>
      <c r="C30" s="1">
        <v>5.9</v>
      </c>
      <c r="D30" s="1">
        <v>8.2</v>
      </c>
      <c r="E30" s="1">
        <v>8</v>
      </c>
      <c r="F30" s="1">
        <v>22.2</v>
      </c>
      <c r="G30" s="1">
        <v>4</v>
      </c>
      <c r="H30" s="1">
        <v>26.1</v>
      </c>
      <c r="I30" s="2">
        <v>80</v>
      </c>
      <c r="K30" s="1">
        <v>-0.8</v>
      </c>
      <c r="M30" s="4"/>
    </row>
    <row r="31" spans="1:13" ht="15">
      <c r="A31" s="2">
        <v>2030</v>
      </c>
      <c r="B31" s="1">
        <v>22.3</v>
      </c>
      <c r="C31" s="1">
        <v>6</v>
      </c>
      <c r="D31" s="1">
        <v>8.4</v>
      </c>
      <c r="E31" s="1">
        <v>8</v>
      </c>
      <c r="F31" s="1">
        <v>22.4</v>
      </c>
      <c r="G31" s="1">
        <v>4</v>
      </c>
      <c r="H31" s="1">
        <v>26.4</v>
      </c>
      <c r="I31" s="2">
        <v>80</v>
      </c>
      <c r="K31" s="1">
        <v>-0.8</v>
      </c>
      <c r="M31" s="4"/>
    </row>
    <row r="32" spans="1:13" ht="15">
      <c r="A32" s="2">
        <v>2031</v>
      </c>
      <c r="B32" s="1">
        <v>22.5</v>
      </c>
      <c r="C32" s="1">
        <v>6</v>
      </c>
      <c r="D32" s="1">
        <v>8.6</v>
      </c>
      <c r="E32" s="1">
        <v>8</v>
      </c>
      <c r="F32" s="1">
        <v>22.6</v>
      </c>
      <c r="G32" s="1">
        <v>4</v>
      </c>
      <c r="H32" s="1">
        <v>26.6</v>
      </c>
      <c r="I32" s="2">
        <v>81</v>
      </c>
      <c r="K32" s="1">
        <v>-0.8</v>
      </c>
      <c r="M32" s="4"/>
    </row>
    <row r="33" spans="1:13" ht="15">
      <c r="A33" s="2">
        <v>2032</v>
      </c>
      <c r="B33" s="1">
        <v>22.7</v>
      </c>
      <c r="C33" s="1">
        <v>6</v>
      </c>
      <c r="D33" s="1">
        <v>8.8</v>
      </c>
      <c r="E33" s="1">
        <v>7.9</v>
      </c>
      <c r="F33" s="1">
        <v>22.8</v>
      </c>
      <c r="G33" s="1">
        <v>4.1</v>
      </c>
      <c r="H33" s="1">
        <v>26.8</v>
      </c>
      <c r="I33" s="2">
        <v>82</v>
      </c>
      <c r="K33" s="1">
        <v>-0.8</v>
      </c>
      <c r="M33" s="4"/>
    </row>
    <row r="34" spans="1:13" ht="15">
      <c r="A34" s="2">
        <v>2033</v>
      </c>
      <c r="B34" s="1">
        <v>22.9</v>
      </c>
      <c r="C34" s="1">
        <v>6.1</v>
      </c>
      <c r="D34" s="1">
        <v>9</v>
      </c>
      <c r="E34" s="1">
        <v>7.9</v>
      </c>
      <c r="F34" s="1">
        <v>23</v>
      </c>
      <c r="G34" s="1">
        <v>4.1</v>
      </c>
      <c r="H34" s="1">
        <v>27.1</v>
      </c>
      <c r="I34" s="2">
        <v>83</v>
      </c>
      <c r="K34" s="1">
        <v>-0.9</v>
      </c>
      <c r="M34" s="4"/>
    </row>
    <row r="35" spans="1:13" ht="15">
      <c r="A35" s="2">
        <v>2034</v>
      </c>
      <c r="B35" s="1">
        <v>23.1</v>
      </c>
      <c r="C35" s="1">
        <v>6.1</v>
      </c>
      <c r="D35" s="1">
        <v>9.2</v>
      </c>
      <c r="E35" s="1">
        <v>7.9</v>
      </c>
      <c r="F35" s="1">
        <v>23.1</v>
      </c>
      <c r="G35" s="1">
        <v>4.1</v>
      </c>
      <c r="H35" s="1">
        <v>27.2</v>
      </c>
      <c r="I35" s="2">
        <v>83</v>
      </c>
      <c r="K35" s="1">
        <v>-0.9</v>
      </c>
      <c r="M35" s="4"/>
    </row>
    <row r="36" spans="1:13" ht="15">
      <c r="A36" s="2">
        <v>2035</v>
      </c>
      <c r="B36" s="1">
        <v>23.2</v>
      </c>
      <c r="C36" s="1">
        <v>6.1</v>
      </c>
      <c r="D36" s="1">
        <v>9.4</v>
      </c>
      <c r="E36" s="1">
        <v>7.8</v>
      </c>
      <c r="F36" s="1">
        <v>23.3</v>
      </c>
      <c r="G36" s="1">
        <v>4.1</v>
      </c>
      <c r="H36" s="1">
        <v>27.4</v>
      </c>
      <c r="I36" s="2">
        <v>84</v>
      </c>
      <c r="K36" s="1">
        <v>-0.9</v>
      </c>
      <c r="M36" s="4"/>
    </row>
    <row r="37" spans="1:13" ht="15">
      <c r="A37" s="2">
        <v>2036</v>
      </c>
      <c r="B37" s="1">
        <v>23.4</v>
      </c>
      <c r="C37" s="1">
        <v>6.1</v>
      </c>
      <c r="D37" s="1">
        <v>9.6</v>
      </c>
      <c r="E37" s="1">
        <v>7.8</v>
      </c>
      <c r="F37" s="1">
        <v>23.5</v>
      </c>
      <c r="G37" s="1">
        <v>4.2</v>
      </c>
      <c r="H37" s="1">
        <v>27.6</v>
      </c>
      <c r="I37" s="2">
        <v>85</v>
      </c>
      <c r="K37" s="1">
        <v>-0.9</v>
      </c>
      <c r="M37" s="4"/>
    </row>
    <row r="38" spans="1:13" ht="15">
      <c r="A38" s="2">
        <v>2037</v>
      </c>
      <c r="B38" s="1">
        <v>23.6</v>
      </c>
      <c r="C38" s="1">
        <v>6.1</v>
      </c>
      <c r="D38" s="1">
        <v>9.8</v>
      </c>
      <c r="E38" s="1">
        <v>7.8</v>
      </c>
      <c r="F38" s="1">
        <v>23.6</v>
      </c>
      <c r="G38" s="1">
        <v>4.2</v>
      </c>
      <c r="H38" s="1">
        <v>27.8</v>
      </c>
      <c r="I38" s="2">
        <v>85</v>
      </c>
      <c r="K38" s="1">
        <v>-0.9</v>
      </c>
      <c r="M38" s="4"/>
    </row>
    <row r="39" spans="1:13" ht="15">
      <c r="A39" s="2">
        <v>2038</v>
      </c>
      <c r="B39" s="1">
        <v>23.8</v>
      </c>
      <c r="C39" s="1">
        <v>6.1</v>
      </c>
      <c r="D39" s="1">
        <v>9.9</v>
      </c>
      <c r="E39" s="1">
        <v>7.7</v>
      </c>
      <c r="F39" s="1">
        <v>23.8</v>
      </c>
      <c r="G39" s="1">
        <v>4.3</v>
      </c>
      <c r="H39" s="1">
        <v>28</v>
      </c>
      <c r="I39" s="2">
        <v>86</v>
      </c>
      <c r="K39" s="1">
        <v>-1</v>
      </c>
      <c r="M39" s="4"/>
    </row>
    <row r="40" spans="1:13" ht="15">
      <c r="A40" s="2">
        <v>2039</v>
      </c>
      <c r="B40" s="1">
        <v>24</v>
      </c>
      <c r="C40" s="1">
        <v>6.1</v>
      </c>
      <c r="D40" s="1">
        <v>10.1</v>
      </c>
      <c r="E40" s="1">
        <v>7.7</v>
      </c>
      <c r="F40" s="1">
        <v>23.9</v>
      </c>
      <c r="G40" s="1">
        <v>4.3</v>
      </c>
      <c r="H40" s="1">
        <v>28.1</v>
      </c>
      <c r="I40" s="2">
        <v>86</v>
      </c>
      <c r="K40" s="1">
        <v>-1</v>
      </c>
      <c r="M40" s="4"/>
    </row>
    <row r="41" spans="1:13" ht="15">
      <c r="A41" s="2">
        <v>2040</v>
      </c>
      <c r="B41" s="1">
        <v>24.2</v>
      </c>
      <c r="C41" s="1">
        <v>6</v>
      </c>
      <c r="D41" s="1">
        <v>10.3</v>
      </c>
      <c r="E41" s="1">
        <v>7.7</v>
      </c>
      <c r="F41" s="1">
        <v>24</v>
      </c>
      <c r="G41" s="1">
        <v>4.3</v>
      </c>
      <c r="H41" s="1">
        <v>28.3</v>
      </c>
      <c r="I41" s="2">
        <v>87</v>
      </c>
      <c r="K41" s="1">
        <v>-1</v>
      </c>
      <c r="M41" s="4"/>
    </row>
    <row r="42" spans="1:13" ht="15">
      <c r="A42" s="2">
        <v>2041</v>
      </c>
      <c r="B42" s="1">
        <v>24.4</v>
      </c>
      <c r="C42" s="1">
        <v>6</v>
      </c>
      <c r="D42" s="1">
        <v>10.4</v>
      </c>
      <c r="E42" s="1">
        <v>7.7</v>
      </c>
      <c r="F42" s="1">
        <v>24.1</v>
      </c>
      <c r="G42" s="1">
        <v>4.3</v>
      </c>
      <c r="H42" s="1">
        <v>28.4</v>
      </c>
      <c r="I42" s="2">
        <v>87</v>
      </c>
      <c r="K42" s="1">
        <v>-1</v>
      </c>
      <c r="M42" s="4"/>
    </row>
    <row r="43" spans="1:13" ht="15">
      <c r="A43" s="2">
        <v>2042</v>
      </c>
      <c r="B43" s="1">
        <v>24.6</v>
      </c>
      <c r="C43" s="1">
        <v>6</v>
      </c>
      <c r="D43" s="1">
        <v>10.6</v>
      </c>
      <c r="E43" s="1">
        <v>7.6</v>
      </c>
      <c r="F43" s="1">
        <v>24.2</v>
      </c>
      <c r="G43" s="1">
        <v>4.4</v>
      </c>
      <c r="H43" s="1">
        <v>28.6</v>
      </c>
      <c r="I43" s="2">
        <v>87</v>
      </c>
      <c r="K43" s="1">
        <v>-1</v>
      </c>
      <c r="M43" s="4"/>
    </row>
    <row r="44" spans="1:13" ht="15">
      <c r="A44" s="2">
        <v>2043</v>
      </c>
      <c r="B44" s="1">
        <v>24.8</v>
      </c>
      <c r="C44" s="1">
        <v>6</v>
      </c>
      <c r="D44" s="1">
        <v>10.8</v>
      </c>
      <c r="E44" s="1">
        <v>7.6</v>
      </c>
      <c r="F44" s="1">
        <v>24.3</v>
      </c>
      <c r="G44" s="1">
        <v>4.4</v>
      </c>
      <c r="H44" s="1">
        <v>28.7</v>
      </c>
      <c r="I44" s="2">
        <v>87</v>
      </c>
      <c r="K44" s="1">
        <v>-1.1</v>
      </c>
      <c r="M44" s="4"/>
    </row>
    <row r="45" spans="1:13" ht="15">
      <c r="A45" s="2">
        <v>2044</v>
      </c>
      <c r="B45" s="1">
        <v>25</v>
      </c>
      <c r="C45" s="1">
        <v>5.9</v>
      </c>
      <c r="D45" s="1">
        <v>10.9</v>
      </c>
      <c r="E45" s="1">
        <v>7.6</v>
      </c>
      <c r="F45" s="1">
        <v>24.4</v>
      </c>
      <c r="G45" s="1">
        <v>4.3</v>
      </c>
      <c r="H45" s="1">
        <v>28.8</v>
      </c>
      <c r="I45" s="2">
        <v>87</v>
      </c>
      <c r="K45" s="1">
        <v>-1.1</v>
      </c>
      <c r="M45" s="4"/>
    </row>
    <row r="46" spans="1:13" ht="15">
      <c r="A46" s="2">
        <v>2045</v>
      </c>
      <c r="B46" s="1">
        <v>25.2</v>
      </c>
      <c r="C46" s="1">
        <v>5.9</v>
      </c>
      <c r="D46" s="1">
        <v>11.1</v>
      </c>
      <c r="E46" s="1">
        <v>7.5</v>
      </c>
      <c r="F46" s="1">
        <v>24.5</v>
      </c>
      <c r="G46" s="1">
        <v>4.3</v>
      </c>
      <c r="H46" s="1">
        <v>28.8</v>
      </c>
      <c r="I46" s="2">
        <v>87</v>
      </c>
      <c r="K46" s="1">
        <v>-1.1</v>
      </c>
      <c r="M46" s="4"/>
    </row>
    <row r="47" spans="1:13" ht="15">
      <c r="A47" s="2">
        <v>2046</v>
      </c>
      <c r="B47" s="1">
        <v>25.4</v>
      </c>
      <c r="C47" s="1">
        <v>5.9</v>
      </c>
      <c r="D47" s="1">
        <v>11.2</v>
      </c>
      <c r="E47" s="1">
        <v>7.5</v>
      </c>
      <c r="F47" s="1">
        <v>24.6</v>
      </c>
      <c r="G47" s="1">
        <v>4.3</v>
      </c>
      <c r="H47" s="1">
        <v>28.9</v>
      </c>
      <c r="I47" s="2">
        <v>87</v>
      </c>
      <c r="K47" s="1">
        <v>-1.1</v>
      </c>
      <c r="M47" s="4"/>
    </row>
    <row r="48" spans="1:13" ht="15">
      <c r="A48" s="2">
        <v>2047</v>
      </c>
      <c r="B48" s="1">
        <v>25.6</v>
      </c>
      <c r="C48" s="1">
        <v>5.9</v>
      </c>
      <c r="D48" s="1">
        <v>11.4</v>
      </c>
      <c r="E48" s="1">
        <v>7.5</v>
      </c>
      <c r="F48" s="1">
        <v>24.7</v>
      </c>
      <c r="G48" s="1">
        <v>4.3</v>
      </c>
      <c r="H48" s="1">
        <v>29</v>
      </c>
      <c r="I48" s="2">
        <v>86</v>
      </c>
      <c r="K48" s="1">
        <v>-1.1</v>
      </c>
      <c r="M48" s="4"/>
    </row>
    <row r="49" spans="1:13" ht="15">
      <c r="A49" s="2">
        <v>2048</v>
      </c>
      <c r="B49" s="1">
        <v>25.8</v>
      </c>
      <c r="C49" s="1">
        <v>5.9</v>
      </c>
      <c r="D49" s="1">
        <v>11.5</v>
      </c>
      <c r="E49" s="1">
        <v>7.5</v>
      </c>
      <c r="F49" s="1">
        <v>24.8</v>
      </c>
      <c r="G49" s="1">
        <v>4.3</v>
      </c>
      <c r="H49" s="1">
        <v>29.1</v>
      </c>
      <c r="I49" s="2">
        <v>86</v>
      </c>
      <c r="K49" s="1">
        <v>-1.1</v>
      </c>
      <c r="M49" s="4"/>
    </row>
    <row r="50" spans="1:13" ht="15">
      <c r="A50" s="2">
        <v>2049</v>
      </c>
      <c r="B50" s="1">
        <v>25.9</v>
      </c>
      <c r="C50" s="1">
        <v>5.9</v>
      </c>
      <c r="D50" s="1">
        <v>11.6</v>
      </c>
      <c r="E50" s="1">
        <v>7.4</v>
      </c>
      <c r="F50" s="1">
        <v>24.9</v>
      </c>
      <c r="G50" s="1">
        <v>4.3</v>
      </c>
      <c r="H50" s="1">
        <v>29.2</v>
      </c>
      <c r="I50" s="2">
        <v>86</v>
      </c>
      <c r="K50" s="1">
        <v>-1.1</v>
      </c>
      <c r="M50" s="4"/>
    </row>
    <row r="51" spans="1:13" ht="15">
      <c r="A51" s="2">
        <v>2050</v>
      </c>
      <c r="B51" s="1">
        <v>26.1</v>
      </c>
      <c r="C51" s="1">
        <v>5.9</v>
      </c>
      <c r="D51" s="1">
        <v>11.8</v>
      </c>
      <c r="E51" s="1">
        <v>7.4</v>
      </c>
      <c r="F51" s="1">
        <v>25.1</v>
      </c>
      <c r="G51" s="1">
        <v>4.3</v>
      </c>
      <c r="H51" s="1">
        <v>29.4</v>
      </c>
      <c r="I51" s="2">
        <v>85</v>
      </c>
      <c r="K51" s="1">
        <v>-1.2</v>
      </c>
      <c r="M51" s="4"/>
    </row>
    <row r="52" spans="1:13" ht="15">
      <c r="A52" s="2">
        <v>2051</v>
      </c>
      <c r="B52" s="1">
        <v>26.3</v>
      </c>
      <c r="C52" s="1">
        <v>5.9</v>
      </c>
      <c r="D52" s="1">
        <v>11.9</v>
      </c>
      <c r="E52" s="1">
        <v>7.4</v>
      </c>
      <c r="F52" s="1">
        <v>25.2</v>
      </c>
      <c r="G52" s="1">
        <v>4.2</v>
      </c>
      <c r="H52" s="1">
        <v>29.5</v>
      </c>
      <c r="I52" s="2">
        <v>85</v>
      </c>
      <c r="K52" s="1">
        <v>-1.2</v>
      </c>
      <c r="M52" s="4"/>
    </row>
    <row r="53" spans="1:13" ht="15">
      <c r="A53" s="2">
        <v>2052</v>
      </c>
      <c r="B53" s="1">
        <v>26.5</v>
      </c>
      <c r="C53" s="1">
        <v>5.9</v>
      </c>
      <c r="D53" s="1">
        <v>12.1</v>
      </c>
      <c r="E53" s="1">
        <v>7.4</v>
      </c>
      <c r="F53" s="1">
        <v>25.3</v>
      </c>
      <c r="G53" s="1">
        <v>4.2</v>
      </c>
      <c r="H53" s="1">
        <v>29.6</v>
      </c>
      <c r="I53" s="2">
        <v>84</v>
      </c>
      <c r="K53" s="1">
        <v>-1.2</v>
      </c>
      <c r="M53" s="4"/>
    </row>
    <row r="54" spans="1:13" ht="15">
      <c r="A54" s="2">
        <v>2053</v>
      </c>
      <c r="B54" s="1">
        <v>26.6</v>
      </c>
      <c r="C54" s="1">
        <v>5.9</v>
      </c>
      <c r="D54" s="1">
        <v>12.2</v>
      </c>
      <c r="E54" s="1">
        <v>7.3</v>
      </c>
      <c r="F54" s="1">
        <v>25.5</v>
      </c>
      <c r="G54" s="1">
        <v>4.2</v>
      </c>
      <c r="H54" s="1">
        <v>29.7</v>
      </c>
      <c r="I54" s="2">
        <v>84</v>
      </c>
      <c r="K54" s="1">
        <v>-1.2</v>
      </c>
      <c r="M54" s="4"/>
    </row>
    <row r="55" spans="1:13" ht="15">
      <c r="A55" s="2">
        <v>2054</v>
      </c>
      <c r="B55" s="1">
        <v>26.8</v>
      </c>
      <c r="C55" s="1">
        <v>6</v>
      </c>
      <c r="D55" s="1">
        <v>12.4</v>
      </c>
      <c r="E55" s="1">
        <v>7.3</v>
      </c>
      <c r="F55" s="1">
        <v>25.6</v>
      </c>
      <c r="G55" s="1">
        <v>4.2</v>
      </c>
      <c r="H55" s="1">
        <v>29.8</v>
      </c>
      <c r="I55" s="2">
        <v>83</v>
      </c>
      <c r="K55" s="1">
        <v>-1.2</v>
      </c>
      <c r="M55" s="4"/>
    </row>
    <row r="56" spans="1:13" ht="15">
      <c r="A56" s="2">
        <v>2055</v>
      </c>
      <c r="B56" s="1">
        <v>27</v>
      </c>
      <c r="C56" s="1">
        <v>6</v>
      </c>
      <c r="D56" s="1">
        <v>12.5</v>
      </c>
      <c r="E56" s="1">
        <v>7.3</v>
      </c>
      <c r="F56" s="1">
        <v>25.8</v>
      </c>
      <c r="G56" s="1">
        <v>4.2</v>
      </c>
      <c r="H56" s="1">
        <v>29.9</v>
      </c>
      <c r="I56" s="2">
        <v>83</v>
      </c>
      <c r="K56" s="1">
        <v>-1.2</v>
      </c>
      <c r="M56" s="4"/>
    </row>
    <row r="57" spans="1:13" ht="15">
      <c r="A57" s="2">
        <v>2056</v>
      </c>
      <c r="B57" s="1">
        <v>27.1</v>
      </c>
      <c r="C57" s="1">
        <v>6</v>
      </c>
      <c r="D57" s="1">
        <v>12.7</v>
      </c>
      <c r="E57" s="1">
        <v>7.3</v>
      </c>
      <c r="F57" s="1">
        <v>25.9</v>
      </c>
      <c r="G57" s="1">
        <v>4.1</v>
      </c>
      <c r="H57" s="1">
        <v>30</v>
      </c>
      <c r="I57" s="2">
        <v>82</v>
      </c>
      <c r="K57" s="1">
        <v>-1.3</v>
      </c>
      <c r="M57" s="4"/>
    </row>
    <row r="58" spans="1:13" ht="15">
      <c r="A58" s="2">
        <v>2057</v>
      </c>
      <c r="B58" s="1">
        <v>27.3</v>
      </c>
      <c r="C58" s="1">
        <v>6</v>
      </c>
      <c r="D58" s="1">
        <v>12.8</v>
      </c>
      <c r="E58" s="1">
        <v>7.2</v>
      </c>
      <c r="F58" s="1">
        <v>26.1</v>
      </c>
      <c r="G58" s="1">
        <v>4.1</v>
      </c>
      <c r="H58" s="1">
        <v>30.2</v>
      </c>
      <c r="I58" s="2">
        <v>82</v>
      </c>
      <c r="K58" s="1">
        <v>-1.3</v>
      </c>
      <c r="M58" s="4"/>
    </row>
    <row r="59" spans="1:13" ht="15">
      <c r="A59" s="2">
        <v>2058</v>
      </c>
      <c r="B59" s="1">
        <v>27.5</v>
      </c>
      <c r="C59" s="1">
        <v>6</v>
      </c>
      <c r="D59" s="1">
        <v>13</v>
      </c>
      <c r="E59" s="1">
        <v>7.2</v>
      </c>
      <c r="F59" s="1">
        <v>26.2</v>
      </c>
      <c r="G59" s="1">
        <v>4.1</v>
      </c>
      <c r="H59" s="1">
        <v>30.3</v>
      </c>
      <c r="I59" s="2">
        <v>81</v>
      </c>
      <c r="K59" s="1">
        <v>-1.3</v>
      </c>
      <c r="M59" s="4"/>
    </row>
    <row r="60" spans="1:13" ht="15">
      <c r="A60" s="2">
        <v>2059</v>
      </c>
      <c r="B60" s="1">
        <v>27.6</v>
      </c>
      <c r="C60" s="1">
        <v>6.1</v>
      </c>
      <c r="D60" s="1">
        <v>13.1</v>
      </c>
      <c r="E60" s="1">
        <v>7.2</v>
      </c>
      <c r="F60" s="1">
        <v>26.4</v>
      </c>
      <c r="G60" s="1">
        <v>4</v>
      </c>
      <c r="H60" s="1">
        <v>30.4</v>
      </c>
      <c r="I60" s="2">
        <v>80</v>
      </c>
      <c r="K60" s="1">
        <v>-1.3</v>
      </c>
      <c r="M60" s="4"/>
    </row>
    <row r="61" spans="1:13" ht="15">
      <c r="A61" s="2">
        <v>2060</v>
      </c>
      <c r="B61" s="1">
        <v>27.7</v>
      </c>
      <c r="C61" s="1">
        <v>6</v>
      </c>
      <c r="D61" s="1">
        <v>13.3</v>
      </c>
      <c r="E61" s="1">
        <v>7.2</v>
      </c>
      <c r="F61" s="1">
        <v>26.5</v>
      </c>
      <c r="G61" s="1">
        <v>4</v>
      </c>
      <c r="H61" s="1">
        <v>30.5</v>
      </c>
      <c r="I61" s="2">
        <v>80</v>
      </c>
      <c r="K61" s="1">
        <v>-1.3</v>
      </c>
      <c r="M61" s="4"/>
    </row>
    <row r="62" spans="1:13" ht="15">
      <c r="A62" s="2">
        <v>2061</v>
      </c>
      <c r="B62" s="1">
        <v>27.9</v>
      </c>
      <c r="C62" s="1">
        <v>6.1</v>
      </c>
      <c r="D62" s="1">
        <v>13.4</v>
      </c>
      <c r="E62" s="1">
        <v>7.1</v>
      </c>
      <c r="F62" s="1">
        <v>26.6</v>
      </c>
      <c r="G62" s="1">
        <v>4</v>
      </c>
      <c r="H62" s="1">
        <v>30.6</v>
      </c>
      <c r="I62" s="2">
        <v>79</v>
      </c>
      <c r="K62" s="1">
        <v>-1.4</v>
      </c>
      <c r="M62" s="4"/>
    </row>
    <row r="63" spans="1:13" ht="15">
      <c r="A63" s="2">
        <v>2062</v>
      </c>
      <c r="B63" s="1">
        <v>28</v>
      </c>
      <c r="C63" s="1">
        <v>6.1</v>
      </c>
      <c r="D63" s="1">
        <v>13.6</v>
      </c>
      <c r="E63" s="1">
        <v>7.1</v>
      </c>
      <c r="F63" s="1">
        <v>26.8</v>
      </c>
      <c r="G63" s="1">
        <v>3.9</v>
      </c>
      <c r="H63" s="1">
        <v>30.8</v>
      </c>
      <c r="I63" s="2">
        <v>78</v>
      </c>
      <c r="K63" s="1">
        <v>-1.4</v>
      </c>
      <c r="M63" s="4"/>
    </row>
    <row r="64" spans="1:13" ht="15">
      <c r="A64" s="2">
        <v>2063</v>
      </c>
      <c r="B64" s="1">
        <v>28.1</v>
      </c>
      <c r="C64" s="1">
        <v>6.1</v>
      </c>
      <c r="D64" s="1">
        <v>13.7</v>
      </c>
      <c r="E64" s="1">
        <v>7.1</v>
      </c>
      <c r="F64" s="1">
        <v>27</v>
      </c>
      <c r="G64" s="1">
        <v>3.9</v>
      </c>
      <c r="H64" s="1">
        <v>30.9</v>
      </c>
      <c r="I64" s="2">
        <v>78</v>
      </c>
      <c r="K64" s="1">
        <v>-1.4</v>
      </c>
      <c r="M64" s="4"/>
    </row>
    <row r="65" spans="1:13" ht="15">
      <c r="A65" s="2">
        <v>2064</v>
      </c>
      <c r="B65" s="1">
        <v>28.2</v>
      </c>
      <c r="C65" s="1">
        <v>6.1</v>
      </c>
      <c r="D65" s="1">
        <v>13.9</v>
      </c>
      <c r="E65" s="1">
        <v>7.1</v>
      </c>
      <c r="F65" s="1">
        <v>27.1</v>
      </c>
      <c r="G65" s="1">
        <v>3.9</v>
      </c>
      <c r="H65" s="1">
        <v>31</v>
      </c>
      <c r="I65" s="2">
        <v>77</v>
      </c>
      <c r="K65" s="1">
        <v>-1.4</v>
      </c>
      <c r="M65" s="4"/>
    </row>
    <row r="66" spans="1:13" ht="15">
      <c r="A66" s="2">
        <v>2065</v>
      </c>
      <c r="B66" s="1">
        <v>28.4</v>
      </c>
      <c r="C66" s="1">
        <v>6.1</v>
      </c>
      <c r="D66" s="1">
        <v>14.1</v>
      </c>
      <c r="E66" s="1">
        <v>7.1</v>
      </c>
      <c r="F66" s="1">
        <v>27.3</v>
      </c>
      <c r="G66" s="1">
        <v>3.8</v>
      </c>
      <c r="H66" s="1">
        <v>31.1</v>
      </c>
      <c r="I66" s="2">
        <v>77</v>
      </c>
      <c r="K66" s="1">
        <v>-1.4</v>
      </c>
      <c r="M66" s="4"/>
    </row>
    <row r="67" spans="1:13" ht="15">
      <c r="A67" s="2">
        <v>2066</v>
      </c>
      <c r="B67" s="1">
        <v>28.5</v>
      </c>
      <c r="C67" s="1">
        <v>6.2</v>
      </c>
      <c r="D67" s="1">
        <v>14.2</v>
      </c>
      <c r="E67" s="1">
        <v>7.1</v>
      </c>
      <c r="F67" s="1">
        <v>27.4</v>
      </c>
      <c r="G67" s="1">
        <v>3.8</v>
      </c>
      <c r="H67" s="1">
        <v>31.3</v>
      </c>
      <c r="I67" s="2">
        <v>76</v>
      </c>
      <c r="K67" s="1">
        <v>-1.5</v>
      </c>
      <c r="M67" s="4"/>
    </row>
    <row r="68" spans="1:13" ht="15">
      <c r="A68" s="2">
        <v>2067</v>
      </c>
      <c r="B68" s="1">
        <v>28.6</v>
      </c>
      <c r="C68" s="1">
        <v>6.2</v>
      </c>
      <c r="D68" s="1">
        <v>14.4</v>
      </c>
      <c r="E68" s="1">
        <v>7</v>
      </c>
      <c r="F68" s="1">
        <v>27.6</v>
      </c>
      <c r="G68" s="1">
        <v>3.8</v>
      </c>
      <c r="H68" s="1">
        <v>31.4</v>
      </c>
      <c r="I68" s="2">
        <v>76</v>
      </c>
      <c r="K68" s="1">
        <v>-1.5</v>
      </c>
      <c r="M68" s="4"/>
    </row>
    <row r="69" spans="1:13" ht="15">
      <c r="A69" s="2">
        <v>2068</v>
      </c>
      <c r="B69" s="1">
        <v>28.7</v>
      </c>
      <c r="C69" s="1">
        <v>6.2</v>
      </c>
      <c r="D69" s="1">
        <v>14.6</v>
      </c>
      <c r="E69" s="1">
        <v>7</v>
      </c>
      <c r="F69" s="1">
        <v>27.8</v>
      </c>
      <c r="G69" s="1">
        <v>3.8</v>
      </c>
      <c r="H69" s="1">
        <v>31.6</v>
      </c>
      <c r="I69" s="2">
        <v>75</v>
      </c>
      <c r="K69" s="1">
        <v>-1.5</v>
      </c>
      <c r="M69" s="4"/>
    </row>
    <row r="70" spans="1:13" ht="15">
      <c r="A70" s="2">
        <v>2069</v>
      </c>
      <c r="B70" s="1">
        <v>28.8</v>
      </c>
      <c r="C70" s="1">
        <v>6.2</v>
      </c>
      <c r="D70" s="1">
        <v>14.7</v>
      </c>
      <c r="E70" s="1">
        <v>7</v>
      </c>
      <c r="F70" s="1">
        <v>27.9</v>
      </c>
      <c r="G70" s="1">
        <v>3.7</v>
      </c>
      <c r="H70" s="1">
        <v>31.7</v>
      </c>
      <c r="I70" s="2">
        <v>75</v>
      </c>
      <c r="K70" s="1">
        <v>-1.5</v>
      </c>
      <c r="M70" s="4"/>
    </row>
    <row r="71" spans="1:13" ht="15">
      <c r="A71" s="2">
        <v>2070</v>
      </c>
      <c r="B71" s="1">
        <v>29</v>
      </c>
      <c r="C71" s="1">
        <v>6.2</v>
      </c>
      <c r="D71" s="1">
        <v>14.9</v>
      </c>
      <c r="E71" s="1">
        <v>7</v>
      </c>
      <c r="F71" s="1">
        <v>28.1</v>
      </c>
      <c r="G71" s="1">
        <v>3.7</v>
      </c>
      <c r="H71" s="1">
        <v>31.8</v>
      </c>
      <c r="I71" s="2">
        <v>75</v>
      </c>
      <c r="K71" s="1">
        <v>-1.6</v>
      </c>
      <c r="M71" s="4"/>
    </row>
    <row r="72" spans="1:13" ht="15">
      <c r="A72" s="2">
        <v>2071</v>
      </c>
      <c r="B72" s="1">
        <v>29.1</v>
      </c>
      <c r="C72" s="1">
        <v>6.2</v>
      </c>
      <c r="D72" s="1">
        <v>15.1</v>
      </c>
      <c r="E72" s="1">
        <v>7</v>
      </c>
      <c r="F72" s="1">
        <v>28.2</v>
      </c>
      <c r="G72" s="1">
        <v>3.7</v>
      </c>
      <c r="H72" s="1">
        <v>32</v>
      </c>
      <c r="I72" s="2">
        <v>74</v>
      </c>
      <c r="K72" s="1">
        <v>-1.6</v>
      </c>
      <c r="M72" s="4"/>
    </row>
    <row r="73" spans="1:13" ht="15">
      <c r="A73" s="2">
        <v>2072</v>
      </c>
      <c r="B73" s="1">
        <v>29.2</v>
      </c>
      <c r="C73" s="1">
        <v>6.2</v>
      </c>
      <c r="D73" s="1">
        <v>15.2</v>
      </c>
      <c r="E73" s="1">
        <v>6.9</v>
      </c>
      <c r="F73" s="1">
        <v>28.4</v>
      </c>
      <c r="G73" s="1">
        <v>3.7</v>
      </c>
      <c r="H73" s="1">
        <v>32.1</v>
      </c>
      <c r="I73" s="2">
        <v>74</v>
      </c>
      <c r="K73" s="1">
        <v>-1.6</v>
      </c>
      <c r="M73" s="4"/>
    </row>
    <row r="74" spans="1:13" ht="15">
      <c r="A74" s="2">
        <v>2073</v>
      </c>
      <c r="B74" s="1">
        <v>29.3</v>
      </c>
      <c r="C74" s="1">
        <v>6.3</v>
      </c>
      <c r="D74" s="1">
        <v>15.4</v>
      </c>
      <c r="E74" s="1">
        <v>6.9</v>
      </c>
      <c r="F74" s="1">
        <v>28.6</v>
      </c>
      <c r="G74" s="1">
        <v>3.7</v>
      </c>
      <c r="H74" s="1">
        <v>32.3</v>
      </c>
      <c r="I74" s="2">
        <v>74</v>
      </c>
      <c r="K74" s="1">
        <v>-1.6</v>
      </c>
      <c r="M74" s="4"/>
    </row>
    <row r="75" spans="1:13" ht="15">
      <c r="A75" s="2">
        <v>2074</v>
      </c>
      <c r="B75" s="1">
        <v>29.4</v>
      </c>
      <c r="C75" s="1">
        <v>6.3</v>
      </c>
      <c r="D75" s="1">
        <v>15.6</v>
      </c>
      <c r="E75" s="1">
        <v>6.9</v>
      </c>
      <c r="F75" s="1">
        <v>28.7</v>
      </c>
      <c r="G75" s="1">
        <v>3.7</v>
      </c>
      <c r="H75" s="1">
        <v>32.4</v>
      </c>
      <c r="I75" s="2">
        <v>73</v>
      </c>
      <c r="K75" s="1">
        <v>-1.6</v>
      </c>
      <c r="M75" s="4"/>
    </row>
    <row r="76" spans="1:13" ht="15">
      <c r="A76" s="2">
        <v>2075</v>
      </c>
      <c r="B76" s="1">
        <v>29.5</v>
      </c>
      <c r="C76" s="1">
        <v>6.3</v>
      </c>
      <c r="D76" s="1">
        <v>15.7</v>
      </c>
      <c r="E76" s="1">
        <v>6.9</v>
      </c>
      <c r="F76" s="1">
        <v>28.9</v>
      </c>
      <c r="G76" s="1">
        <v>3.7</v>
      </c>
      <c r="H76" s="1">
        <v>32.6</v>
      </c>
      <c r="I76" s="2">
        <v>73</v>
      </c>
      <c r="K76" s="1">
        <v>-1.7</v>
      </c>
      <c r="M76" s="4"/>
    </row>
    <row r="77" spans="1:13" ht="15">
      <c r="A77" s="2">
        <v>2076</v>
      </c>
      <c r="B77" s="1">
        <v>29.6</v>
      </c>
      <c r="C77" s="1">
        <v>6.3</v>
      </c>
      <c r="D77" s="1">
        <v>15.9</v>
      </c>
      <c r="E77" s="1">
        <v>6.9</v>
      </c>
      <c r="F77" s="1">
        <v>29</v>
      </c>
      <c r="G77" s="1">
        <v>3.6</v>
      </c>
      <c r="H77" s="1">
        <v>32.7</v>
      </c>
      <c r="I77" s="2">
        <v>73</v>
      </c>
      <c r="K77" s="1">
        <v>-1.7</v>
      </c>
      <c r="M77" s="4"/>
    </row>
    <row r="78" spans="1:13" ht="15">
      <c r="A78" s="2">
        <v>2077</v>
      </c>
      <c r="B78" s="1">
        <v>29.7</v>
      </c>
      <c r="C78" s="1">
        <v>6.3</v>
      </c>
      <c r="D78" s="1">
        <v>16</v>
      </c>
      <c r="E78" s="1">
        <v>6.9</v>
      </c>
      <c r="F78" s="1">
        <v>29.2</v>
      </c>
      <c r="G78" s="1">
        <v>3.6</v>
      </c>
      <c r="H78" s="1">
        <v>32.8</v>
      </c>
      <c r="I78" s="2">
        <v>73</v>
      </c>
      <c r="K78" s="1">
        <v>-1.7</v>
      </c>
      <c r="M78" s="4"/>
    </row>
    <row r="79" spans="1:13" ht="15">
      <c r="A79" s="2">
        <v>2078</v>
      </c>
      <c r="B79" s="1">
        <v>29.8</v>
      </c>
      <c r="C79" s="1">
        <v>6.3</v>
      </c>
      <c r="D79" s="1">
        <v>16.2</v>
      </c>
      <c r="E79" s="1">
        <v>6.9</v>
      </c>
      <c r="F79" s="1">
        <v>29.3</v>
      </c>
      <c r="G79" s="1">
        <v>3.6</v>
      </c>
      <c r="H79" s="1">
        <v>33</v>
      </c>
      <c r="I79" s="2">
        <v>73</v>
      </c>
      <c r="K79" s="1">
        <v>-1.7</v>
      </c>
      <c r="M79" s="4"/>
    </row>
    <row r="80" spans="1:13" ht="15">
      <c r="A80" s="2">
        <v>2079</v>
      </c>
      <c r="B80" s="1">
        <v>29.9</v>
      </c>
      <c r="C80" s="1">
        <v>6.3</v>
      </c>
      <c r="D80" s="1">
        <v>16.3</v>
      </c>
      <c r="E80" s="1">
        <v>6.8</v>
      </c>
      <c r="F80" s="1">
        <v>29.5</v>
      </c>
      <c r="G80" s="1">
        <v>3.6</v>
      </c>
      <c r="H80" s="1">
        <v>33.1</v>
      </c>
      <c r="I80" s="2">
        <v>73</v>
      </c>
      <c r="K80" s="1">
        <v>-1.8</v>
      </c>
      <c r="M80" s="4"/>
    </row>
    <row r="81" spans="1:13" ht="15">
      <c r="A81" s="2">
        <v>2080</v>
      </c>
      <c r="B81" s="1">
        <v>30</v>
      </c>
      <c r="C81" s="1">
        <v>6.3</v>
      </c>
      <c r="D81" s="1">
        <v>16.5</v>
      </c>
      <c r="E81" s="1">
        <v>6.8</v>
      </c>
      <c r="F81" s="1">
        <v>29.6</v>
      </c>
      <c r="G81" s="1">
        <v>3.6</v>
      </c>
      <c r="H81" s="1">
        <v>33.2</v>
      </c>
      <c r="I81" s="2">
        <v>73</v>
      </c>
      <c r="K81" s="1">
        <v>-1.8</v>
      </c>
      <c r="M81" s="4"/>
    </row>
    <row r="82" spans="1:13" ht="15">
      <c r="A82" s="2">
        <v>2081</v>
      </c>
      <c r="B82" s="1">
        <v>30.1</v>
      </c>
      <c r="C82" s="1">
        <v>6.3</v>
      </c>
      <c r="D82" s="1">
        <v>16.6</v>
      </c>
      <c r="E82" s="1">
        <v>6.8</v>
      </c>
      <c r="F82" s="1">
        <v>29.8</v>
      </c>
      <c r="G82" s="1">
        <v>3.6</v>
      </c>
      <c r="H82" s="1">
        <v>33.4</v>
      </c>
      <c r="I82" s="2">
        <v>73</v>
      </c>
      <c r="K82" s="1">
        <v>-1.8</v>
      </c>
      <c r="M82" s="4"/>
    </row>
    <row r="83" spans="1:13" ht="15">
      <c r="A83" s="2">
        <v>2082</v>
      </c>
      <c r="B83" s="1">
        <v>30.2</v>
      </c>
      <c r="C83" s="1">
        <v>6.4</v>
      </c>
      <c r="D83" s="1">
        <v>16.8</v>
      </c>
      <c r="E83" s="1">
        <v>6.8</v>
      </c>
      <c r="F83" s="1">
        <v>29.9</v>
      </c>
      <c r="G83" s="1">
        <v>3.7</v>
      </c>
      <c r="H83" s="1">
        <v>33.6</v>
      </c>
      <c r="I83" s="2">
        <v>74</v>
      </c>
      <c r="K83" s="1">
        <v>-1.8</v>
      </c>
      <c r="M83" s="4"/>
    </row>
    <row r="84" spans="1:13" ht="15">
      <c r="A84" s="2">
        <v>2083</v>
      </c>
      <c r="B84" s="1">
        <v>30.3</v>
      </c>
      <c r="C84" s="1">
        <v>6.4</v>
      </c>
      <c r="D84" s="1">
        <v>16.9</v>
      </c>
      <c r="E84" s="1">
        <v>6.8</v>
      </c>
      <c r="F84" s="1">
        <v>30.1</v>
      </c>
      <c r="G84" s="1">
        <v>3.7</v>
      </c>
      <c r="H84" s="1">
        <v>33.8</v>
      </c>
      <c r="I84" s="2">
        <v>74</v>
      </c>
      <c r="K84" s="1">
        <v>-1.8</v>
      </c>
      <c r="M84" s="4"/>
    </row>
    <row r="85" spans="1:13" ht="15">
      <c r="A85" s="2">
        <v>2084</v>
      </c>
      <c r="B85" s="1">
        <v>30.4</v>
      </c>
      <c r="C85" s="1">
        <v>6.4</v>
      </c>
      <c r="D85" s="1">
        <v>17.1</v>
      </c>
      <c r="E85" s="1">
        <v>6.7</v>
      </c>
      <c r="F85" s="1">
        <v>30.2</v>
      </c>
      <c r="G85" s="1">
        <v>3.7</v>
      </c>
      <c r="H85" s="1">
        <v>33.9</v>
      </c>
      <c r="I85" s="2">
        <v>74</v>
      </c>
      <c r="K85" s="1">
        <v>-1.9</v>
      </c>
      <c r="M85" s="4"/>
    </row>
    <row r="86" spans="1:11" ht="15">
      <c r="A86" s="23">
        <v>2085</v>
      </c>
      <c r="B86" s="22">
        <v>30.6</v>
      </c>
      <c r="C86" s="22">
        <v>6.4</v>
      </c>
      <c r="D86" s="22">
        <v>17.2</v>
      </c>
      <c r="E86" s="22">
        <v>6.7</v>
      </c>
      <c r="F86" s="22">
        <v>30.4</v>
      </c>
      <c r="G86" s="22">
        <v>3.7</v>
      </c>
      <c r="H86" s="22">
        <v>34.1</v>
      </c>
      <c r="I86" s="23">
        <v>75</v>
      </c>
      <c r="J86" s="20"/>
      <c r="K86" s="22">
        <v>-1.9</v>
      </c>
    </row>
    <row r="88" spans="1:11" ht="14.25" customHeight="1">
      <c r="A88" s="149" t="s">
        <v>34</v>
      </c>
      <c r="B88" s="149"/>
      <c r="C88" s="149"/>
      <c r="D88" s="149"/>
      <c r="E88" s="149"/>
      <c r="F88" s="149"/>
      <c r="G88" s="149"/>
      <c r="H88" s="149"/>
      <c r="I88" s="149"/>
      <c r="J88" s="149"/>
      <c r="K88" s="149"/>
    </row>
    <row r="89" spans="1:11" ht="14.25" customHeight="1">
      <c r="A89" s="149"/>
      <c r="B89" s="149"/>
      <c r="C89" s="149"/>
      <c r="D89" s="149"/>
      <c r="E89" s="149"/>
      <c r="F89" s="149"/>
      <c r="G89" s="149"/>
      <c r="H89" s="149"/>
      <c r="I89" s="149"/>
      <c r="J89" s="149"/>
      <c r="K89" s="149"/>
    </row>
    <row r="90" spans="1:11" ht="14.25" customHeight="1">
      <c r="A90" s="149"/>
      <c r="B90" s="149"/>
      <c r="C90" s="149"/>
      <c r="D90" s="149"/>
      <c r="E90" s="149"/>
      <c r="F90" s="149"/>
      <c r="G90" s="149"/>
      <c r="H90" s="149"/>
      <c r="I90" s="149"/>
      <c r="J90" s="149"/>
      <c r="K90" s="149"/>
    </row>
    <row r="91" spans="1:11" ht="14.25" customHeight="1">
      <c r="A91" s="37"/>
      <c r="B91" s="37"/>
      <c r="C91" s="37"/>
      <c r="D91" s="37"/>
      <c r="E91" s="37"/>
      <c r="F91" s="37"/>
      <c r="G91" s="37"/>
      <c r="H91" s="37"/>
      <c r="I91" s="37"/>
      <c r="J91" s="37"/>
      <c r="K91" s="37"/>
    </row>
    <row r="92" spans="1:11" ht="14.25" customHeight="1">
      <c r="A92" s="150" t="s">
        <v>35</v>
      </c>
      <c r="B92" s="150"/>
      <c r="C92" s="150"/>
      <c r="D92" s="150"/>
      <c r="E92" s="150"/>
      <c r="F92" s="150"/>
      <c r="G92" s="150"/>
      <c r="H92" s="150"/>
      <c r="I92" s="150"/>
      <c r="J92" s="150"/>
      <c r="K92" s="150"/>
    </row>
    <row r="93" spans="1:11" ht="14.25" customHeight="1">
      <c r="A93" s="3"/>
      <c r="B93" s="3"/>
      <c r="C93" s="3"/>
      <c r="D93" s="3"/>
      <c r="E93" s="3"/>
      <c r="F93" s="3"/>
      <c r="G93" s="3"/>
      <c r="H93" s="3"/>
      <c r="I93" s="3"/>
      <c r="J93" s="3"/>
      <c r="K93" s="3"/>
    </row>
    <row r="94" spans="1:11" ht="14.25" customHeight="1">
      <c r="A94" s="147" t="s">
        <v>36</v>
      </c>
      <c r="B94" s="147"/>
      <c r="C94" s="147"/>
      <c r="D94" s="147"/>
      <c r="E94" s="147"/>
      <c r="F94" s="147"/>
      <c r="G94" s="147"/>
      <c r="H94" s="147"/>
      <c r="I94" s="147"/>
      <c r="J94" s="147"/>
      <c r="K94" s="147"/>
    </row>
    <row r="95" spans="1:11" ht="14.25" customHeight="1">
      <c r="A95" s="147"/>
      <c r="B95" s="147"/>
      <c r="C95" s="147"/>
      <c r="D95" s="147"/>
      <c r="E95" s="147"/>
      <c r="F95" s="147"/>
      <c r="G95" s="147"/>
      <c r="H95" s="147"/>
      <c r="I95" s="147"/>
      <c r="J95" s="147"/>
      <c r="K95" s="147"/>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9" ht="15">
      <c r="A99"/>
    </row>
  </sheetData>
  <sheetProtection/>
  <mergeCells count="8">
    <mergeCell ref="A94:K95"/>
    <mergeCell ref="A6:E6"/>
    <mergeCell ref="C9:H9"/>
    <mergeCell ref="A2:C2"/>
    <mergeCell ref="A4:D4"/>
    <mergeCell ref="A7:D7"/>
    <mergeCell ref="A88:K90"/>
    <mergeCell ref="A92:K92"/>
  </mergeCells>
  <hyperlinks>
    <hyperlink ref="A4" r:id="rId1" display="CBO's Long-Term Budget Outlook (June 2011),"/>
    <hyperlink ref="G1" r:id="rId2" display="http://www.cbo.gov/doc.cfm?index=12212"/>
  </hyperlinks>
  <printOptions/>
  <pageMargins left="0.7" right="0.7" top="0.75" bottom="0.75" header="0.3" footer="0.3"/>
  <pageSetup fitToHeight="1" fitToWidth="1" horizontalDpi="600" verticalDpi="600" orientation="landscape" scale="31" r:id="rId3"/>
</worksheet>
</file>

<file path=xl/worksheets/sheet4.xml><?xml version="1.0" encoding="utf-8"?>
<worksheet xmlns="http://schemas.openxmlformats.org/spreadsheetml/2006/main" xmlns:r="http://schemas.openxmlformats.org/officeDocument/2006/relationships">
  <sheetPr>
    <tabColor theme="5" tint="-0.24997000396251678"/>
  </sheetPr>
  <dimension ref="A1:P50"/>
  <sheetViews>
    <sheetView zoomScalePageLayoutView="0" workbookViewId="0" topLeftCell="A4">
      <selection activeCell="D43" sqref="D43"/>
    </sheetView>
  </sheetViews>
  <sheetFormatPr defaultColWidth="9.140625" defaultRowHeight="15"/>
  <cols>
    <col min="1" max="1" width="8.7109375" style="5" customWidth="1"/>
    <col min="2" max="2" width="12.7109375" style="5" customWidth="1"/>
    <col min="3" max="3" width="12.7109375" style="11" customWidth="1"/>
    <col min="4" max="5" width="12.7109375" style="5" customWidth="1"/>
    <col min="6" max="6" width="12.7109375" style="11" customWidth="1"/>
    <col min="7" max="15" width="9.140625" style="5" customWidth="1"/>
    <col min="16" max="16" width="37.140625" style="5" customWidth="1"/>
    <col min="17" max="16384" width="9.140625" style="5" customWidth="1"/>
  </cols>
  <sheetData>
    <row r="1" ht="15">
      <c r="A1" s="5"/>
    </row>
    <row r="2" spans="1:3" ht="15">
      <c r="A2" s="142" t="s">
        <v>21</v>
      </c>
      <c r="B2" s="142"/>
      <c r="C2" s="43"/>
    </row>
    <row r="4" spans="1:6" s="100" customFormat="1" ht="15">
      <c r="A4" s="151" t="s">
        <v>68</v>
      </c>
      <c r="B4" s="152"/>
      <c r="C4" s="152"/>
      <c r="D4" s="152"/>
      <c r="E4" s="153"/>
      <c r="F4" s="109"/>
    </row>
    <row r="5" spans="1:5" ht="15">
      <c r="A5" s="101"/>
      <c r="B5" s="101"/>
      <c r="C5" s="101"/>
      <c r="D5" s="101"/>
      <c r="E5" s="101"/>
    </row>
    <row r="6" spans="1:9" ht="15">
      <c r="A6" s="141" t="s">
        <v>8</v>
      </c>
      <c r="B6" s="141"/>
      <c r="C6" s="141"/>
      <c r="D6" s="141"/>
      <c r="E6" s="141"/>
      <c r="F6" s="141"/>
      <c r="G6" s="142"/>
      <c r="H6" s="142"/>
      <c r="I6" s="142"/>
    </row>
    <row r="7" spans="1:9" ht="15">
      <c r="A7" s="145" t="s">
        <v>0</v>
      </c>
      <c r="B7" s="145"/>
      <c r="C7" s="145"/>
      <c r="D7" s="145"/>
      <c r="E7" s="142"/>
      <c r="F7" s="43"/>
      <c r="I7" s="19" t="s">
        <v>62</v>
      </c>
    </row>
    <row r="8" spans="9:10" ht="15">
      <c r="I8" s="11" t="s">
        <v>60</v>
      </c>
      <c r="J8" s="17" t="s">
        <v>63</v>
      </c>
    </row>
    <row r="9" spans="1:16" s="8" customFormat="1" ht="105">
      <c r="A9" s="33" t="s">
        <v>6</v>
      </c>
      <c r="B9" s="58" t="s">
        <v>9</v>
      </c>
      <c r="C9" s="57" t="s">
        <v>44</v>
      </c>
      <c r="D9" s="58" t="s">
        <v>10</v>
      </c>
      <c r="E9" s="29" t="s">
        <v>11</v>
      </c>
      <c r="F9" s="60" t="s">
        <v>43</v>
      </c>
      <c r="O9" s="119" t="s">
        <v>70</v>
      </c>
      <c r="P9" s="119" t="s">
        <v>71</v>
      </c>
    </row>
    <row r="10" spans="1:16" s="8" customFormat="1" ht="15">
      <c r="A10" s="14"/>
      <c r="B10" s="14"/>
      <c r="C10" s="32"/>
      <c r="D10" s="14"/>
      <c r="E10" s="14"/>
      <c r="F10" s="32"/>
      <c r="O10" s="117"/>
      <c r="P10" s="117"/>
    </row>
    <row r="11" spans="1:16" ht="15">
      <c r="A11" s="62">
        <v>1971</v>
      </c>
      <c r="B11" s="7">
        <v>7.3</v>
      </c>
      <c r="C11" s="61">
        <f>AVERAGE(B11:B50)</f>
        <v>4.775</v>
      </c>
      <c r="D11" s="7">
        <v>4</v>
      </c>
      <c r="E11" s="7">
        <v>2.5</v>
      </c>
      <c r="F11" s="61">
        <f>(AVERAGE(E11:E50))+(AVERAGE(D11:D50))</f>
        <v>6.6850000000000005</v>
      </c>
      <c r="H11" s="7"/>
      <c r="I11" s="12"/>
      <c r="J11" s="12"/>
      <c r="O11" s="118"/>
      <c r="P11" s="118"/>
    </row>
    <row r="12" spans="1:16" ht="15">
      <c r="A12" s="55">
        <v>1972</v>
      </c>
      <c r="B12" s="7">
        <v>6.7</v>
      </c>
      <c r="C12" s="7"/>
      <c r="D12" s="7">
        <v>4.2</v>
      </c>
      <c r="E12" s="7">
        <v>2.9</v>
      </c>
      <c r="F12" s="7"/>
      <c r="H12" s="7"/>
      <c r="I12" s="12"/>
      <c r="J12" s="12"/>
      <c r="O12" s="118">
        <v>3.6</v>
      </c>
      <c r="P12" s="118">
        <f>3.1+1.6</f>
        <v>4.7</v>
      </c>
    </row>
    <row r="13" spans="1:10" ht="15">
      <c r="A13" s="55">
        <v>1973</v>
      </c>
      <c r="B13" s="7">
        <v>5.9</v>
      </c>
      <c r="C13" s="7"/>
      <c r="D13" s="7">
        <v>4.1</v>
      </c>
      <c r="E13" s="7">
        <v>2.8</v>
      </c>
      <c r="F13" s="7"/>
      <c r="H13" s="7"/>
      <c r="I13" s="12"/>
      <c r="J13" s="12"/>
    </row>
    <row r="14" spans="1:10" ht="15">
      <c r="A14" s="55">
        <v>1974</v>
      </c>
      <c r="B14" s="7">
        <v>5.6</v>
      </c>
      <c r="C14" s="7"/>
      <c r="D14" s="7">
        <v>4</v>
      </c>
      <c r="E14" s="7">
        <v>2.7</v>
      </c>
      <c r="F14" s="7"/>
      <c r="H14" s="7"/>
      <c r="I14" s="12"/>
      <c r="J14" s="12"/>
    </row>
    <row r="15" spans="1:10" ht="15">
      <c r="A15" s="55">
        <v>1975</v>
      </c>
      <c r="B15" s="7">
        <v>5.6</v>
      </c>
      <c r="C15" s="7"/>
      <c r="D15" s="7">
        <v>4.5</v>
      </c>
      <c r="E15" s="7">
        <v>4.3</v>
      </c>
      <c r="F15" s="7"/>
      <c r="H15" s="7"/>
      <c r="I15" s="12"/>
      <c r="J15" s="12"/>
    </row>
    <row r="16" spans="1:10" ht="15">
      <c r="A16" s="55">
        <v>1976</v>
      </c>
      <c r="B16" s="7">
        <v>5.2</v>
      </c>
      <c r="C16" s="7"/>
      <c r="D16" s="7">
        <v>4.9</v>
      </c>
      <c r="E16" s="7">
        <v>4.1</v>
      </c>
      <c r="F16" s="7"/>
      <c r="H16" s="7"/>
      <c r="I16" s="12"/>
      <c r="J16" s="12"/>
    </row>
    <row r="17" spans="1:10" ht="15">
      <c r="A17" s="55">
        <v>1977</v>
      </c>
      <c r="B17" s="7">
        <v>4.9</v>
      </c>
      <c r="C17" s="7"/>
      <c r="D17" s="7">
        <v>5</v>
      </c>
      <c r="E17" s="7">
        <v>3.4</v>
      </c>
      <c r="F17" s="7"/>
      <c r="H17" s="7"/>
      <c r="I17" s="12"/>
      <c r="J17" s="12"/>
    </row>
    <row r="18" spans="1:10" ht="15">
      <c r="A18" s="55">
        <v>1978</v>
      </c>
      <c r="B18" s="7">
        <v>4.7</v>
      </c>
      <c r="C18" s="7"/>
      <c r="D18" s="7">
        <v>5.1</v>
      </c>
      <c r="E18" s="7">
        <v>3.5</v>
      </c>
      <c r="F18" s="7"/>
      <c r="H18" s="7"/>
      <c r="I18" s="12"/>
      <c r="J18" s="12"/>
    </row>
    <row r="19" spans="1:10" ht="15">
      <c r="A19" s="55">
        <v>1979</v>
      </c>
      <c r="B19" s="7">
        <v>4.7</v>
      </c>
      <c r="C19" s="7"/>
      <c r="D19" s="7">
        <v>4.9</v>
      </c>
      <c r="E19" s="7">
        <v>3.1</v>
      </c>
      <c r="F19" s="7"/>
      <c r="H19" s="7"/>
      <c r="I19" s="12"/>
      <c r="J19" s="12"/>
    </row>
    <row r="20" spans="1:10" ht="15">
      <c r="A20" s="55">
        <v>1980</v>
      </c>
      <c r="B20" s="7">
        <v>4.9</v>
      </c>
      <c r="C20" s="7"/>
      <c r="D20" s="7">
        <v>5.2</v>
      </c>
      <c r="E20" s="7">
        <v>3.6</v>
      </c>
      <c r="F20" s="7"/>
      <c r="H20" s="7"/>
      <c r="I20" s="12"/>
      <c r="J20" s="12"/>
    </row>
    <row r="21" spans="1:10" ht="15">
      <c r="A21" s="55">
        <v>1981</v>
      </c>
      <c r="B21" s="7">
        <v>5.2</v>
      </c>
      <c r="C21" s="7"/>
      <c r="D21" s="7">
        <v>4.9</v>
      </c>
      <c r="E21" s="7">
        <v>3.5</v>
      </c>
      <c r="F21" s="7"/>
      <c r="H21" s="7"/>
      <c r="I21" s="12"/>
      <c r="J21" s="12"/>
    </row>
    <row r="22" spans="1:10" ht="15">
      <c r="A22" s="55">
        <v>1982</v>
      </c>
      <c r="B22" s="7">
        <v>5.8</v>
      </c>
      <c r="C22" s="7"/>
      <c r="D22" s="7">
        <v>4.3</v>
      </c>
      <c r="E22" s="7">
        <v>3.5</v>
      </c>
      <c r="F22" s="7"/>
      <c r="H22" s="7"/>
      <c r="I22" s="12"/>
      <c r="J22" s="12"/>
    </row>
    <row r="23" spans="1:10" ht="15">
      <c r="A23" s="55">
        <v>1983</v>
      </c>
      <c r="B23" s="7">
        <v>6.1</v>
      </c>
      <c r="C23" s="7"/>
      <c r="D23" s="7">
        <v>4.2</v>
      </c>
      <c r="E23" s="7">
        <v>3.6</v>
      </c>
      <c r="F23" s="7"/>
      <c r="H23" s="7"/>
      <c r="I23" s="12"/>
      <c r="J23" s="12"/>
    </row>
    <row r="24" spans="1:10" ht="15">
      <c r="A24" s="55">
        <v>1984</v>
      </c>
      <c r="B24" s="7">
        <v>5.9</v>
      </c>
      <c r="C24" s="7"/>
      <c r="D24" s="7">
        <v>3.9</v>
      </c>
      <c r="E24" s="7">
        <v>2.7</v>
      </c>
      <c r="F24" s="7"/>
      <c r="H24" s="7"/>
      <c r="I24" s="12"/>
      <c r="J24" s="12"/>
    </row>
    <row r="25" spans="1:10" ht="15">
      <c r="A25" s="55">
        <v>1985</v>
      </c>
      <c r="B25" s="7">
        <v>6.1</v>
      </c>
      <c r="C25" s="7"/>
      <c r="D25" s="7">
        <v>3.9</v>
      </c>
      <c r="E25" s="7">
        <v>2.9</v>
      </c>
      <c r="F25" s="7"/>
      <c r="H25" s="7"/>
      <c r="I25" s="12"/>
      <c r="J25" s="12"/>
    </row>
    <row r="26" spans="1:10" ht="15">
      <c r="A26" s="55">
        <v>1986</v>
      </c>
      <c r="B26" s="7">
        <v>6.2</v>
      </c>
      <c r="C26" s="7"/>
      <c r="D26" s="7">
        <v>3.7</v>
      </c>
      <c r="E26" s="7">
        <v>2.7</v>
      </c>
      <c r="F26" s="7"/>
      <c r="H26" s="7"/>
      <c r="I26" s="12"/>
      <c r="J26" s="12"/>
    </row>
    <row r="27" spans="1:10" ht="15">
      <c r="A27" s="55">
        <v>1987</v>
      </c>
      <c r="B27" s="7">
        <v>6.1</v>
      </c>
      <c r="C27" s="7"/>
      <c r="D27" s="7">
        <v>3.5</v>
      </c>
      <c r="E27" s="7">
        <v>2.3</v>
      </c>
      <c r="F27" s="7"/>
      <c r="H27" s="7"/>
      <c r="I27" s="12"/>
      <c r="J27" s="12"/>
    </row>
    <row r="28" spans="1:10" ht="15">
      <c r="A28" s="55">
        <v>1988</v>
      </c>
      <c r="B28" s="7">
        <v>5.8</v>
      </c>
      <c r="C28" s="7"/>
      <c r="D28" s="7">
        <v>3.5</v>
      </c>
      <c r="E28" s="7">
        <v>2.3</v>
      </c>
      <c r="F28" s="7"/>
      <c r="H28" s="7"/>
      <c r="I28" s="12"/>
      <c r="J28" s="12"/>
    </row>
    <row r="29" spans="1:10" ht="15">
      <c r="A29" s="55">
        <v>1989</v>
      </c>
      <c r="B29" s="7">
        <v>5.6</v>
      </c>
      <c r="C29" s="7"/>
      <c r="D29" s="7">
        <v>3.4</v>
      </c>
      <c r="E29" s="7">
        <v>2.4</v>
      </c>
      <c r="F29" s="7"/>
      <c r="H29" s="7"/>
      <c r="I29" s="12"/>
      <c r="J29" s="12"/>
    </row>
    <row r="30" spans="1:10" ht="15">
      <c r="A30" s="55">
        <v>1990</v>
      </c>
      <c r="B30" s="7">
        <v>5.2</v>
      </c>
      <c r="C30" s="7"/>
      <c r="D30" s="7">
        <v>3.5</v>
      </c>
      <c r="E30" s="7">
        <v>3</v>
      </c>
      <c r="F30" s="7"/>
      <c r="H30" s="7"/>
      <c r="I30" s="12"/>
      <c r="J30" s="12"/>
    </row>
    <row r="31" spans="1:10" ht="15">
      <c r="A31" s="55">
        <v>1991</v>
      </c>
      <c r="B31" s="7">
        <v>5.4</v>
      </c>
      <c r="C31" s="7"/>
      <c r="D31" s="7">
        <v>3.6</v>
      </c>
      <c r="E31" s="7">
        <v>2.7</v>
      </c>
      <c r="F31" s="7"/>
      <c r="H31" s="7"/>
      <c r="I31" s="12"/>
      <c r="J31" s="12"/>
    </row>
    <row r="32" spans="1:10" ht="15">
      <c r="A32" s="55">
        <v>1992</v>
      </c>
      <c r="B32" s="7">
        <v>4.8</v>
      </c>
      <c r="C32" s="7"/>
      <c r="D32" s="7">
        <v>3.7</v>
      </c>
      <c r="E32" s="7">
        <v>2.7</v>
      </c>
      <c r="F32" s="7"/>
      <c r="H32" s="7"/>
      <c r="I32" s="12"/>
      <c r="J32" s="12"/>
    </row>
    <row r="33" spans="1:10" ht="15">
      <c r="A33" s="55">
        <v>1993</v>
      </c>
      <c r="B33" s="7">
        <v>4.4</v>
      </c>
      <c r="C33" s="7"/>
      <c r="D33" s="7">
        <v>3.8</v>
      </c>
      <c r="E33" s="7">
        <v>2.3</v>
      </c>
      <c r="F33" s="7"/>
      <c r="H33" s="7"/>
      <c r="I33" s="12"/>
      <c r="J33" s="12"/>
    </row>
    <row r="34" spans="1:10" ht="15">
      <c r="A34" s="55">
        <v>1994</v>
      </c>
      <c r="B34" s="7">
        <v>4</v>
      </c>
      <c r="C34" s="7"/>
      <c r="D34" s="7">
        <v>3.7</v>
      </c>
      <c r="E34" s="7">
        <v>2.3</v>
      </c>
      <c r="F34" s="7"/>
      <c r="H34" s="7"/>
      <c r="I34" s="12"/>
      <c r="J34" s="12"/>
    </row>
    <row r="35" spans="1:10" ht="15">
      <c r="A35" s="55">
        <v>1995</v>
      </c>
      <c r="B35" s="7">
        <v>3.7</v>
      </c>
      <c r="C35" s="7"/>
      <c r="D35" s="7">
        <v>3.7</v>
      </c>
      <c r="E35" s="7">
        <v>1.9</v>
      </c>
      <c r="F35" s="7"/>
      <c r="H35" s="7"/>
      <c r="I35" s="12"/>
      <c r="J35" s="12"/>
    </row>
    <row r="36" spans="1:10" ht="15">
      <c r="A36" s="55">
        <v>1996</v>
      </c>
      <c r="B36" s="7">
        <v>3.4</v>
      </c>
      <c r="C36" s="7"/>
      <c r="D36" s="7">
        <v>3.5</v>
      </c>
      <c r="E36" s="7">
        <v>2</v>
      </c>
      <c r="F36" s="7"/>
      <c r="H36" s="7"/>
      <c r="I36" s="12"/>
      <c r="J36" s="12"/>
    </row>
    <row r="37" spans="1:10" ht="15">
      <c r="A37" s="55">
        <v>1997</v>
      </c>
      <c r="B37" s="7">
        <v>3.3</v>
      </c>
      <c r="C37" s="7"/>
      <c r="D37" s="7">
        <v>3.4</v>
      </c>
      <c r="E37" s="7">
        <v>1.8</v>
      </c>
      <c r="F37" s="7"/>
      <c r="H37" s="7"/>
      <c r="I37" s="12"/>
      <c r="J37" s="12"/>
    </row>
    <row r="38" spans="1:10" ht="15">
      <c r="A38" s="55">
        <v>1998</v>
      </c>
      <c r="B38" s="7">
        <v>3.1</v>
      </c>
      <c r="C38" s="7"/>
      <c r="D38" s="7">
        <v>3.3</v>
      </c>
      <c r="E38" s="7">
        <v>2</v>
      </c>
      <c r="F38" s="7"/>
      <c r="H38" s="7"/>
      <c r="I38" s="12"/>
      <c r="J38" s="12"/>
    </row>
    <row r="39" spans="1:10" ht="15">
      <c r="A39" s="55">
        <v>1999</v>
      </c>
      <c r="B39" s="7">
        <v>3</v>
      </c>
      <c r="C39" s="7"/>
      <c r="D39" s="7">
        <v>3.2</v>
      </c>
      <c r="E39" s="7">
        <v>2.1</v>
      </c>
      <c r="F39" s="7"/>
      <c r="H39" s="7"/>
      <c r="I39" s="12"/>
      <c r="J39" s="12"/>
    </row>
    <row r="40" spans="1:10" ht="15">
      <c r="A40" s="55">
        <v>2000</v>
      </c>
      <c r="B40" s="7">
        <v>3</v>
      </c>
      <c r="C40" s="7"/>
      <c r="D40" s="7">
        <v>3.3</v>
      </c>
      <c r="E40" s="7">
        <v>2.2</v>
      </c>
      <c r="F40" s="7"/>
      <c r="H40" s="7"/>
      <c r="I40" s="12"/>
      <c r="J40" s="12"/>
    </row>
    <row r="41" spans="1:10" ht="15">
      <c r="A41" s="55">
        <v>2001</v>
      </c>
      <c r="B41" s="7">
        <v>3</v>
      </c>
      <c r="C41" s="7"/>
      <c r="D41" s="7">
        <v>3.4</v>
      </c>
      <c r="E41" s="7">
        <v>2.1</v>
      </c>
      <c r="F41" s="7"/>
      <c r="H41" s="7"/>
      <c r="I41" s="12"/>
      <c r="J41" s="12"/>
    </row>
    <row r="42" spans="1:10" ht="15">
      <c r="A42" s="55">
        <v>2002</v>
      </c>
      <c r="B42" s="7">
        <v>3.3</v>
      </c>
      <c r="C42" s="7"/>
      <c r="D42" s="7">
        <v>3.7</v>
      </c>
      <c r="E42" s="7">
        <v>2.4</v>
      </c>
      <c r="F42" s="7"/>
      <c r="H42" s="7"/>
      <c r="I42" s="12"/>
      <c r="J42" s="12"/>
    </row>
    <row r="43" spans="1:10" ht="15">
      <c r="A43" s="55">
        <v>2003</v>
      </c>
      <c r="B43" s="7">
        <v>3.7</v>
      </c>
      <c r="C43" s="7"/>
      <c r="D43" s="7">
        <v>3.8</v>
      </c>
      <c r="E43" s="7">
        <v>2.5</v>
      </c>
      <c r="F43" s="7"/>
      <c r="H43" s="7"/>
      <c r="I43" s="12"/>
      <c r="J43" s="12"/>
    </row>
    <row r="44" spans="1:10" ht="15">
      <c r="A44" s="55">
        <v>2004</v>
      </c>
      <c r="B44" s="7">
        <v>3.9</v>
      </c>
      <c r="C44" s="7"/>
      <c r="D44" s="7">
        <v>3.8</v>
      </c>
      <c r="E44" s="7">
        <v>2.3</v>
      </c>
      <c r="F44" s="7"/>
      <c r="H44" s="7"/>
      <c r="I44" s="12"/>
      <c r="J44" s="12"/>
    </row>
    <row r="45" spans="1:10" ht="15">
      <c r="A45" s="55">
        <v>2005</v>
      </c>
      <c r="B45" s="7">
        <v>4</v>
      </c>
      <c r="C45" s="7"/>
      <c r="D45" s="7">
        <v>3.8</v>
      </c>
      <c r="E45" s="7">
        <v>2.3</v>
      </c>
      <c r="F45" s="7"/>
      <c r="H45" s="7"/>
      <c r="I45" s="12"/>
      <c r="J45" s="12"/>
    </row>
    <row r="46" spans="1:10" ht="60">
      <c r="A46" s="55">
        <v>2006</v>
      </c>
      <c r="B46" s="7">
        <v>3.9</v>
      </c>
      <c r="C46" s="7"/>
      <c r="D46" s="7">
        <v>3.8</v>
      </c>
      <c r="E46" s="7">
        <v>2.4</v>
      </c>
      <c r="F46" s="63" t="s">
        <v>45</v>
      </c>
      <c r="H46" s="7"/>
      <c r="I46" s="12"/>
      <c r="J46" s="12"/>
    </row>
    <row r="47" spans="1:10" ht="15">
      <c r="A47" s="62">
        <v>2007</v>
      </c>
      <c r="B47" s="61">
        <v>3.9</v>
      </c>
      <c r="C47" s="7"/>
      <c r="D47" s="7">
        <v>3.6</v>
      </c>
      <c r="E47" s="7">
        <v>1.7</v>
      </c>
      <c r="F47" s="61">
        <f>SUM(D47:E47)</f>
        <v>5.3</v>
      </c>
      <c r="H47" s="7"/>
      <c r="I47" s="12"/>
      <c r="J47" s="12"/>
    </row>
    <row r="48" spans="1:10" ht="15">
      <c r="A48" s="55">
        <v>2008</v>
      </c>
      <c r="B48" s="7">
        <v>4.3</v>
      </c>
      <c r="C48" s="7"/>
      <c r="D48" s="7">
        <v>3.6</v>
      </c>
      <c r="E48" s="7">
        <v>2.3</v>
      </c>
      <c r="F48" s="7"/>
      <c r="H48" s="7"/>
      <c r="I48" s="12"/>
      <c r="J48" s="12"/>
    </row>
    <row r="49" spans="1:8" ht="15">
      <c r="A49" s="55">
        <v>2009</v>
      </c>
      <c r="B49" s="7">
        <v>4.7</v>
      </c>
      <c r="C49" s="7"/>
      <c r="D49" s="7">
        <v>4.1</v>
      </c>
      <c r="E49" s="7">
        <v>4.7</v>
      </c>
      <c r="F49" s="7"/>
      <c r="H49" s="7"/>
    </row>
    <row r="50" spans="1:8" ht="15">
      <c r="A50" s="56">
        <v>2010</v>
      </c>
      <c r="B50" s="31">
        <v>4.7</v>
      </c>
      <c r="C50" s="31"/>
      <c r="D50" s="31">
        <v>4.5</v>
      </c>
      <c r="E50" s="31">
        <v>2.9</v>
      </c>
      <c r="F50" s="59"/>
      <c r="H50" s="7"/>
    </row>
  </sheetData>
  <sheetProtection/>
  <mergeCells count="4">
    <mergeCell ref="A2:B2"/>
    <mergeCell ref="A6:I6"/>
    <mergeCell ref="A7:E7"/>
    <mergeCell ref="A4:E4"/>
  </mergeCells>
  <hyperlinks>
    <hyperlink ref="A4" r:id="rId1" display="http://www.cbo.gov/doc.cfm?index=12212"/>
    <hyperlink ref="J8" r:id="rId2" display="http://www.cbo.gov/ftpdocs/122xx/doc12212/06-21-Long-Term_Budget_Outlook.pdf"/>
  </hyperlinks>
  <printOptions/>
  <pageMargins left="0.7" right="0.7" top="0.75" bottom="0.75" header="0.3" footer="0.3"/>
  <pageSetup orientation="portrait" paperSize="9"/>
  <drawing r:id="rId3"/>
</worksheet>
</file>

<file path=xl/worksheets/sheet5.xml><?xml version="1.0" encoding="utf-8"?>
<worksheet xmlns="http://schemas.openxmlformats.org/spreadsheetml/2006/main" xmlns:r="http://schemas.openxmlformats.org/officeDocument/2006/relationships">
  <sheetPr>
    <tabColor rgb="FF00B050"/>
    <pageSetUpPr fitToPage="1"/>
  </sheetPr>
  <dimension ref="A1:M63"/>
  <sheetViews>
    <sheetView showGridLines="0" zoomScalePageLayoutView="0" workbookViewId="0" topLeftCell="A9">
      <selection activeCell="M53" sqref="M53"/>
    </sheetView>
  </sheetViews>
  <sheetFormatPr defaultColWidth="9.140625" defaultRowHeight="10.5" customHeight="1"/>
  <cols>
    <col min="1" max="1" width="10.00390625" style="64" customWidth="1"/>
    <col min="2" max="2" width="10.28125" style="64" customWidth="1"/>
    <col min="3" max="3" width="7.00390625" style="64" customWidth="1"/>
    <col min="4" max="4" width="10.28125" style="64" customWidth="1"/>
    <col min="5" max="5" width="7.00390625" style="64" customWidth="1"/>
    <col min="6" max="6" width="10.28125" style="64" customWidth="1"/>
    <col min="7" max="7" width="7.00390625" style="64" customWidth="1"/>
    <col min="8" max="8" width="10.28125" style="64" customWidth="1"/>
    <col min="9" max="9" width="7.00390625" style="64" customWidth="1"/>
    <col min="10" max="10" width="9.421875" style="64" customWidth="1"/>
    <col min="11" max="11" width="10.28125" style="64" customWidth="1"/>
    <col min="12" max="12" width="7.00390625" style="64" customWidth="1"/>
    <col min="13" max="16384" width="9.140625" style="64" customWidth="1"/>
  </cols>
  <sheetData>
    <row r="1" spans="1:11" s="114" customFormat="1" ht="10.5" customHeight="1">
      <c r="A1" s="110" t="s">
        <v>60</v>
      </c>
      <c r="B1" s="107" t="s">
        <v>61</v>
      </c>
      <c r="C1" s="111"/>
      <c r="D1" s="111"/>
      <c r="E1" s="111"/>
      <c r="F1" s="112"/>
      <c r="G1" s="112"/>
      <c r="H1" s="113"/>
      <c r="I1" s="113"/>
      <c r="J1" s="113"/>
      <c r="K1" s="113"/>
    </row>
    <row r="2" spans="1:11" ht="10.5" customHeight="1">
      <c r="A2" s="64" t="s">
        <v>69</v>
      </c>
      <c r="B2" s="87"/>
      <c r="C2" s="87"/>
      <c r="D2" s="87"/>
      <c r="E2" s="87"/>
      <c r="F2" s="86"/>
      <c r="G2" s="86"/>
      <c r="H2" s="86"/>
      <c r="I2" s="86"/>
      <c r="J2" s="86"/>
      <c r="K2" s="86"/>
    </row>
    <row r="5" spans="1:11" ht="10.5" customHeight="1">
      <c r="A5" s="89" t="s">
        <v>58</v>
      </c>
      <c r="B5" s="85"/>
      <c r="C5" s="85"/>
      <c r="D5" s="85"/>
      <c r="E5" s="85"/>
      <c r="F5" s="85"/>
      <c r="G5" s="85"/>
      <c r="H5" s="85"/>
      <c r="I5" s="85"/>
      <c r="J5" s="85"/>
      <c r="K5" s="85"/>
    </row>
    <row r="6" spans="1:11" ht="10.5" customHeight="1">
      <c r="A6" s="88" t="s">
        <v>57</v>
      </c>
      <c r="B6" s="85"/>
      <c r="C6" s="85"/>
      <c r="D6" s="85"/>
      <c r="E6" s="85"/>
      <c r="F6" s="85"/>
      <c r="G6" s="85"/>
      <c r="H6" s="85"/>
      <c r="I6" s="85"/>
      <c r="J6" s="85"/>
      <c r="K6" s="85"/>
    </row>
    <row r="7" spans="1:12" s="77" customFormat="1" ht="12.75">
      <c r="A7" s="82"/>
      <c r="B7" s="83"/>
      <c r="C7" s="83"/>
      <c r="D7" s="94" t="s">
        <v>56</v>
      </c>
      <c r="E7" s="94"/>
      <c r="F7" s="95"/>
      <c r="G7" s="96"/>
      <c r="H7" s="84"/>
      <c r="I7" s="84"/>
      <c r="J7" s="84"/>
      <c r="K7" s="83"/>
      <c r="L7" s="64"/>
    </row>
    <row r="8" spans="1:12" s="77" customFormat="1" ht="12.75">
      <c r="A8" s="82"/>
      <c r="B8" s="83" t="s">
        <v>55</v>
      </c>
      <c r="C8" s="83"/>
      <c r="D8" s="97" t="s">
        <v>54</v>
      </c>
      <c r="E8" s="97"/>
      <c r="F8" s="83" t="s">
        <v>53</v>
      </c>
      <c r="G8" s="83"/>
      <c r="H8" s="90" t="s">
        <v>52</v>
      </c>
      <c r="I8" s="90"/>
      <c r="J8" s="90"/>
      <c r="K8" s="83" t="s">
        <v>12</v>
      </c>
      <c r="L8" s="98"/>
    </row>
    <row r="9" spans="1:12" ht="10.5" customHeight="1">
      <c r="A9" s="81"/>
      <c r="B9" s="94" t="s">
        <v>25</v>
      </c>
      <c r="C9" s="94"/>
      <c r="D9" s="94" t="s">
        <v>51</v>
      </c>
      <c r="E9" s="94"/>
      <c r="F9" s="94" t="s">
        <v>50</v>
      </c>
      <c r="G9" s="94"/>
      <c r="H9" s="91" t="s">
        <v>49</v>
      </c>
      <c r="I9" s="91"/>
      <c r="J9" s="92" t="s">
        <v>59</v>
      </c>
      <c r="K9" s="94" t="s">
        <v>23</v>
      </c>
      <c r="L9" s="96"/>
    </row>
    <row r="10" spans="1:12" ht="10.5" customHeight="1">
      <c r="A10" s="80"/>
      <c r="B10" s="79"/>
      <c r="C10" s="79"/>
      <c r="D10" s="79"/>
      <c r="E10" s="79"/>
      <c r="F10" s="78"/>
      <c r="G10" s="78"/>
      <c r="H10" s="78"/>
      <c r="I10" s="78"/>
      <c r="J10" s="78"/>
      <c r="K10" s="78"/>
      <c r="L10" s="77"/>
    </row>
    <row r="11" spans="1:11" ht="10.5" customHeight="1">
      <c r="A11" s="76">
        <v>1971</v>
      </c>
      <c r="B11" s="36">
        <v>11.342330038656511</v>
      </c>
      <c r="C11" s="36"/>
      <c r="D11" s="36">
        <v>8.050461794865859</v>
      </c>
      <c r="E11" s="36"/>
      <c r="F11" s="36">
        <v>-1.3032105738293094</v>
      </c>
      <c r="G11" s="36"/>
      <c r="H11" s="36">
        <v>1.370338649568297</v>
      </c>
      <c r="I11" s="36"/>
      <c r="J11" s="93">
        <f>AVERAGE(H11:H54)</f>
        <v>2.228967264956668</v>
      </c>
      <c r="K11" s="36">
        <v>19.45991990926136</v>
      </c>
    </row>
    <row r="12" spans="1:11" ht="10.5" customHeight="1">
      <c r="A12" s="76">
        <v>1972</v>
      </c>
      <c r="B12" s="36">
        <v>10.921762781012282</v>
      </c>
      <c r="C12" s="36"/>
      <c r="D12" s="36">
        <v>8.567166716246655</v>
      </c>
      <c r="E12" s="36"/>
      <c r="F12" s="36">
        <v>-1.199779014916493</v>
      </c>
      <c r="G12" s="36"/>
      <c r="H12" s="36">
        <v>1.3174110747524543</v>
      </c>
      <c r="I12" s="36"/>
      <c r="J12" s="36"/>
      <c r="K12" s="36">
        <v>19.6065615570949</v>
      </c>
    </row>
    <row r="13" spans="1:11" ht="10.5" customHeight="1">
      <c r="A13" s="76">
        <v>1973</v>
      </c>
      <c r="B13" s="36">
        <v>9.949451597520268</v>
      </c>
      <c r="C13" s="36"/>
      <c r="D13" s="36">
        <v>8.852494039103481</v>
      </c>
      <c r="E13" s="36"/>
      <c r="F13" s="36">
        <v>-1.3746113495469718</v>
      </c>
      <c r="G13" s="36"/>
      <c r="H13" s="36">
        <v>1.3199809251311396</v>
      </c>
      <c r="I13" s="36"/>
      <c r="J13" s="36"/>
      <c r="K13" s="36">
        <v>18.747315212207916</v>
      </c>
    </row>
    <row r="14" spans="1:11" ht="10.5" customHeight="1">
      <c r="A14" s="76">
        <v>1974</v>
      </c>
      <c r="B14" s="36">
        <v>9.607563697035001</v>
      </c>
      <c r="C14" s="36"/>
      <c r="D14" s="36">
        <v>9.100698668705899</v>
      </c>
      <c r="E14" s="36"/>
      <c r="F14" s="36">
        <v>-1.4703326497271367</v>
      </c>
      <c r="G14" s="36"/>
      <c r="H14" s="36">
        <v>1.487712468281831</v>
      </c>
      <c r="I14" s="36"/>
      <c r="J14" s="36"/>
      <c r="K14" s="36">
        <v>18.725642184295594</v>
      </c>
    </row>
    <row r="15" spans="1:11" ht="10.5" customHeight="1">
      <c r="A15" s="76">
        <v>1975</v>
      </c>
      <c r="B15" s="36">
        <v>10.126744540050314</v>
      </c>
      <c r="C15" s="36"/>
      <c r="D15" s="36">
        <v>10.860613052604593</v>
      </c>
      <c r="E15" s="36"/>
      <c r="F15" s="36">
        <v>-1.1740614334470991</v>
      </c>
      <c r="G15" s="36"/>
      <c r="H15" s="36">
        <v>1.486965021070679</v>
      </c>
      <c r="I15" s="36"/>
      <c r="J15" s="36"/>
      <c r="K15" s="36">
        <v>21.300261180278486</v>
      </c>
    </row>
    <row r="16" spans="1:11" ht="10.5" customHeight="1">
      <c r="A16" s="76">
        <v>1976</v>
      </c>
      <c r="B16" s="36">
        <v>10.102986019216386</v>
      </c>
      <c r="C16" s="36"/>
      <c r="D16" s="36">
        <v>10.879408549565618</v>
      </c>
      <c r="E16" s="36"/>
      <c r="F16" s="36">
        <v>-1.127840745641793</v>
      </c>
      <c r="G16" s="36"/>
      <c r="H16" s="36">
        <v>1.5361601749036304</v>
      </c>
      <c r="I16" s="36"/>
      <c r="J16" s="36"/>
      <c r="K16" s="36">
        <v>21.39071399804384</v>
      </c>
    </row>
    <row r="17" spans="1:11" ht="10.5" customHeight="1">
      <c r="A17" s="76">
        <v>1977</v>
      </c>
      <c r="B17" s="36">
        <v>9.987079121380255</v>
      </c>
      <c r="C17" s="36"/>
      <c r="D17" s="36">
        <v>10.322008563248968</v>
      </c>
      <c r="E17" s="36"/>
      <c r="F17" s="36">
        <v>-1.0890020521395456</v>
      </c>
      <c r="G17" s="36"/>
      <c r="H17" s="36">
        <v>1.5150363558055282</v>
      </c>
      <c r="I17" s="36"/>
      <c r="J17" s="36"/>
      <c r="K17" s="36">
        <v>20.735121988295205</v>
      </c>
    </row>
    <row r="18" spans="1:11" ht="7.5" customHeight="1">
      <c r="A18" s="76">
        <v>1978</v>
      </c>
      <c r="B18" s="36">
        <v>9.86268010552662</v>
      </c>
      <c r="C18" s="36"/>
      <c r="D18" s="36">
        <v>10.254120724255339</v>
      </c>
      <c r="E18" s="36"/>
      <c r="F18" s="36">
        <v>-1.0297413695911972</v>
      </c>
      <c r="G18" s="36"/>
      <c r="H18" s="36">
        <v>1.6009380143858938</v>
      </c>
      <c r="I18" s="36"/>
      <c r="J18" s="36"/>
      <c r="K18" s="36">
        <v>20.687997474576655</v>
      </c>
    </row>
    <row r="19" spans="1:11" ht="10.5" customHeight="1">
      <c r="A19" s="76">
        <v>1979</v>
      </c>
      <c r="B19" s="36">
        <v>9.594818797849161</v>
      </c>
      <c r="C19" s="36"/>
      <c r="D19" s="36">
        <v>9.875387290862935</v>
      </c>
      <c r="E19" s="36"/>
      <c r="F19" s="36">
        <v>-1.023047554320667</v>
      </c>
      <c r="G19" s="36"/>
      <c r="H19" s="36">
        <v>1.703080336618226</v>
      </c>
      <c r="I19" s="36"/>
      <c r="J19" s="36"/>
      <c r="K19" s="36">
        <v>20.150238871009655</v>
      </c>
    </row>
    <row r="20" spans="1:11" ht="10.5" customHeight="1">
      <c r="A20" s="76"/>
      <c r="B20" s="36"/>
      <c r="C20" s="36"/>
      <c r="D20" s="36"/>
      <c r="E20" s="36"/>
      <c r="F20" s="36"/>
      <c r="G20" s="36"/>
      <c r="H20" s="36"/>
      <c r="I20" s="36"/>
      <c r="J20" s="36"/>
      <c r="K20" s="36"/>
    </row>
    <row r="21" spans="1:11" ht="10.5" customHeight="1">
      <c r="A21" s="76">
        <v>1980</v>
      </c>
      <c r="B21" s="36">
        <v>10.142520212541411</v>
      </c>
      <c r="C21" s="36"/>
      <c r="D21" s="36">
        <v>10.692815255994933</v>
      </c>
      <c r="E21" s="36"/>
      <c r="F21" s="36">
        <v>-1.0700487303495554</v>
      </c>
      <c r="G21" s="36"/>
      <c r="H21" s="36">
        <v>1.927188965466609</v>
      </c>
      <c r="I21" s="36"/>
      <c r="J21" s="36"/>
      <c r="K21" s="36">
        <v>21.6924757036534</v>
      </c>
    </row>
    <row r="22" spans="1:11" ht="10.5" customHeight="1">
      <c r="A22" s="76">
        <v>1981</v>
      </c>
      <c r="B22" s="36">
        <v>10.071965979718676</v>
      </c>
      <c r="C22" s="36"/>
      <c r="D22" s="36">
        <v>11.102093555773633</v>
      </c>
      <c r="E22" s="36"/>
      <c r="F22" s="36">
        <v>-1.2381419692508995</v>
      </c>
      <c r="G22" s="36"/>
      <c r="H22" s="36">
        <v>2.2505724566568532</v>
      </c>
      <c r="I22" s="36"/>
      <c r="J22" s="36"/>
      <c r="K22" s="36">
        <v>22.18649002289827</v>
      </c>
    </row>
    <row r="23" spans="1:11" ht="10.5" customHeight="1">
      <c r="A23" s="76">
        <v>1982</v>
      </c>
      <c r="B23" s="36">
        <v>10.11252510682518</v>
      </c>
      <c r="C23" s="36"/>
      <c r="D23" s="36">
        <v>11.501384268199057</v>
      </c>
      <c r="E23" s="36"/>
      <c r="F23" s="36">
        <v>-1.117651164413838</v>
      </c>
      <c r="G23" s="36"/>
      <c r="H23" s="36">
        <v>2.6367013315341725</v>
      </c>
      <c r="I23" s="36"/>
      <c r="J23" s="36"/>
      <c r="K23" s="36">
        <v>23.13295954214457</v>
      </c>
    </row>
    <row r="24" spans="1:11" ht="10.5" customHeight="1">
      <c r="A24" s="76">
        <v>1983</v>
      </c>
      <c r="B24" s="36">
        <v>10.268259365826722</v>
      </c>
      <c r="C24" s="36"/>
      <c r="D24" s="36">
        <v>11.93324032900282</v>
      </c>
      <c r="E24" s="36"/>
      <c r="F24" s="36">
        <v>-1.3172610224663588</v>
      </c>
      <c r="G24" s="36"/>
      <c r="H24" s="36">
        <v>2.609934025053042</v>
      </c>
      <c r="I24" s="36"/>
      <c r="J24" s="36"/>
      <c r="K24" s="36">
        <v>23.49417269741623</v>
      </c>
    </row>
    <row r="25" spans="1:11" ht="10.5" customHeight="1">
      <c r="A25" s="76">
        <v>1984</v>
      </c>
      <c r="B25" s="36">
        <v>9.86877186593661</v>
      </c>
      <c r="C25" s="36"/>
      <c r="D25" s="36">
        <v>10.54902521817165</v>
      </c>
      <c r="E25" s="36"/>
      <c r="F25" s="36">
        <v>-1.1509318628152272</v>
      </c>
      <c r="G25" s="36"/>
      <c r="H25" s="36">
        <v>2.8898802169361026</v>
      </c>
      <c r="I25" s="36"/>
      <c r="J25" s="36"/>
      <c r="K25" s="36">
        <v>22.156745438229137</v>
      </c>
    </row>
    <row r="26" spans="1:11" ht="10.5" customHeight="1">
      <c r="A26" s="76">
        <v>1985</v>
      </c>
      <c r="B26" s="36">
        <v>10.028217929238116</v>
      </c>
      <c r="C26" s="36"/>
      <c r="D26" s="36">
        <v>10.80879338205147</v>
      </c>
      <c r="E26" s="36"/>
      <c r="F26" s="36">
        <v>-1.1364590116489401</v>
      </c>
      <c r="G26" s="36"/>
      <c r="H26" s="36">
        <v>3.1232665267829147</v>
      </c>
      <c r="I26" s="36"/>
      <c r="J26" s="36"/>
      <c r="K26" s="36">
        <v>22.823818826423558</v>
      </c>
    </row>
    <row r="27" spans="1:11" ht="10.5" customHeight="1">
      <c r="A27" s="76">
        <v>1986</v>
      </c>
      <c r="B27" s="36">
        <v>9.957083494175619</v>
      </c>
      <c r="C27" s="36"/>
      <c r="D27" s="36">
        <v>10.4852412634256</v>
      </c>
      <c r="E27" s="36"/>
      <c r="F27" s="36">
        <v>-1.041747996094371</v>
      </c>
      <c r="G27" s="36"/>
      <c r="H27" s="36">
        <v>3.0881718476804654</v>
      </c>
      <c r="I27" s="36"/>
      <c r="J27" s="36"/>
      <c r="K27" s="36">
        <v>22.48874860918731</v>
      </c>
    </row>
    <row r="28" spans="1:11" ht="10.5" customHeight="1">
      <c r="A28" s="76">
        <v>1987</v>
      </c>
      <c r="B28" s="36">
        <v>9.549812959539064</v>
      </c>
      <c r="C28" s="36"/>
      <c r="D28" s="36">
        <v>10.193812615556608</v>
      </c>
      <c r="E28" s="36"/>
      <c r="F28" s="36">
        <v>-1.1381089564432214</v>
      </c>
      <c r="G28" s="36"/>
      <c r="H28" s="36">
        <v>2.979748032850325</v>
      </c>
      <c r="I28" s="36"/>
      <c r="J28" s="36"/>
      <c r="K28" s="36">
        <v>21.58526465150278</v>
      </c>
    </row>
    <row r="29" spans="1:11" ht="7.5" customHeight="1">
      <c r="A29" s="76">
        <v>1988</v>
      </c>
      <c r="B29" s="36">
        <v>9.272329762701036</v>
      </c>
      <c r="C29" s="36"/>
      <c r="D29" s="36">
        <v>10.083958110792759</v>
      </c>
      <c r="E29" s="36"/>
      <c r="F29" s="36">
        <v>-1.1347622517944675</v>
      </c>
      <c r="G29" s="36"/>
      <c r="H29" s="36">
        <v>3.030877816490132</v>
      </c>
      <c r="I29" s="36"/>
      <c r="J29" s="36"/>
      <c r="K29" s="36">
        <v>21.252403438189457</v>
      </c>
    </row>
    <row r="30" spans="1:11" ht="10.5" customHeight="1">
      <c r="A30" s="76">
        <v>1989</v>
      </c>
      <c r="B30" s="36">
        <v>9.052773893637315</v>
      </c>
      <c r="C30" s="36"/>
      <c r="D30" s="36">
        <v>10.113215234885036</v>
      </c>
      <c r="E30" s="36"/>
      <c r="F30" s="36">
        <v>-1.113335617516599</v>
      </c>
      <c r="G30" s="36"/>
      <c r="H30" s="36">
        <v>3.129948420672476</v>
      </c>
      <c r="I30" s="36"/>
      <c r="J30" s="36"/>
      <c r="K30" s="36">
        <v>21.182601931678224</v>
      </c>
    </row>
    <row r="31" spans="1:11" ht="10.5" customHeight="1">
      <c r="A31" s="76"/>
      <c r="B31" s="36"/>
      <c r="C31" s="36"/>
      <c r="D31" s="36"/>
      <c r="E31" s="36"/>
      <c r="F31" s="36"/>
      <c r="G31" s="36"/>
      <c r="H31" s="36"/>
      <c r="I31" s="36"/>
      <c r="J31" s="36"/>
      <c r="K31" s="36"/>
    </row>
    <row r="32" spans="1:11" ht="10.5" customHeight="1">
      <c r="A32" s="76">
        <v>1990</v>
      </c>
      <c r="B32" s="36">
        <v>8.729695088456609</v>
      </c>
      <c r="C32" s="36"/>
      <c r="D32" s="36">
        <v>10.908683483158802</v>
      </c>
      <c r="E32" s="36"/>
      <c r="F32" s="36">
        <v>-1.0019967041303004</v>
      </c>
      <c r="G32" s="36"/>
      <c r="H32" s="36">
        <v>3.213908918902423</v>
      </c>
      <c r="I32" s="36"/>
      <c r="J32" s="36"/>
      <c r="K32" s="36">
        <v>21.850290786387536</v>
      </c>
    </row>
    <row r="33" spans="1:11" ht="10.5" customHeight="1">
      <c r="A33" s="76">
        <v>1991</v>
      </c>
      <c r="B33" s="36">
        <v>8.99253432482221</v>
      </c>
      <c r="C33" s="36"/>
      <c r="D33" s="36">
        <v>11.835358887778806</v>
      </c>
      <c r="E33" s="36"/>
      <c r="F33" s="36">
        <v>-1.776704226895822</v>
      </c>
      <c r="G33" s="36"/>
      <c r="H33" s="36">
        <v>3.2779836353749063</v>
      </c>
      <c r="I33" s="36"/>
      <c r="J33" s="36"/>
      <c r="K33" s="36">
        <v>22.329172621080097</v>
      </c>
    </row>
    <row r="34" spans="1:11" ht="10.5" customHeight="1">
      <c r="A34" s="76">
        <v>1992</v>
      </c>
      <c r="B34" s="36">
        <v>8.551711984492211</v>
      </c>
      <c r="C34" s="36"/>
      <c r="D34" s="36">
        <v>11.49944128708232</v>
      </c>
      <c r="E34" s="36"/>
      <c r="F34" s="36">
        <v>-1.1113220469318852</v>
      </c>
      <c r="G34" s="36"/>
      <c r="H34" s="36">
        <v>3.1928741073609928</v>
      </c>
      <c r="I34" s="36"/>
      <c r="J34" s="36"/>
      <c r="K34" s="36">
        <v>22.13270533200364</v>
      </c>
    </row>
    <row r="35" spans="1:11" ht="10.5" customHeight="1">
      <c r="A35" s="76">
        <v>1993</v>
      </c>
      <c r="B35" s="36">
        <v>8.194587291406537</v>
      </c>
      <c r="C35" s="36"/>
      <c r="D35" s="36">
        <v>11.254562774440114</v>
      </c>
      <c r="E35" s="36"/>
      <c r="F35" s="36">
        <v>-1.0699872101893424</v>
      </c>
      <c r="G35" s="36"/>
      <c r="H35" s="36">
        <v>3.0164218132687646</v>
      </c>
      <c r="I35" s="36"/>
      <c r="J35" s="36"/>
      <c r="K35" s="36">
        <v>21.395584668926077</v>
      </c>
    </row>
    <row r="36" spans="1:11" ht="10.5" customHeight="1">
      <c r="A36" s="76">
        <v>1994</v>
      </c>
      <c r="B36" s="36">
        <v>7.758849287971847</v>
      </c>
      <c r="C36" s="36"/>
      <c r="D36" s="36">
        <v>11.310432807046462</v>
      </c>
      <c r="E36" s="36"/>
      <c r="F36" s="36">
        <v>-1.025220201962288</v>
      </c>
      <c r="G36" s="36"/>
      <c r="H36" s="36">
        <v>2.908314281414166</v>
      </c>
      <c r="I36" s="36"/>
      <c r="J36" s="36"/>
      <c r="K36" s="36">
        <v>20.95237617447019</v>
      </c>
    </row>
    <row r="37" spans="1:11" ht="10.5" customHeight="1">
      <c r="A37" s="76">
        <v>1995</v>
      </c>
      <c r="B37" s="36">
        <v>7.4212816967599995</v>
      </c>
      <c r="C37" s="36"/>
      <c r="D37" s="36">
        <v>11.144713630883864</v>
      </c>
      <c r="E37" s="36"/>
      <c r="F37" s="36">
        <v>-1.0801860769236007</v>
      </c>
      <c r="G37" s="36"/>
      <c r="H37" s="36">
        <v>3.161673057668862</v>
      </c>
      <c r="I37" s="36"/>
      <c r="J37" s="36"/>
      <c r="K37" s="36">
        <v>20.647482308389122</v>
      </c>
    </row>
    <row r="38" spans="1:11" ht="10.5" customHeight="1">
      <c r="A38" s="76">
        <v>1996</v>
      </c>
      <c r="B38" s="36">
        <v>6.901734178937208</v>
      </c>
      <c r="C38" s="36"/>
      <c r="D38" s="36">
        <v>11.11352815044666</v>
      </c>
      <c r="E38" s="36"/>
      <c r="F38" s="36">
        <v>-0.9211424721605006</v>
      </c>
      <c r="G38" s="36"/>
      <c r="H38" s="36">
        <v>3.12372463026424</v>
      </c>
      <c r="I38" s="36"/>
      <c r="J38" s="36"/>
      <c r="K38" s="36">
        <v>20.21784448748761</v>
      </c>
    </row>
    <row r="39" spans="1:11" ht="10.5" customHeight="1">
      <c r="A39" s="76">
        <v>1997</v>
      </c>
      <c r="B39" s="36">
        <v>6.661247553026636</v>
      </c>
      <c r="C39" s="36"/>
      <c r="D39" s="36">
        <v>10.911062602940328</v>
      </c>
      <c r="E39" s="36"/>
      <c r="F39" s="36">
        <v>-1.0456453768567315</v>
      </c>
      <c r="G39" s="36"/>
      <c r="H39" s="36">
        <v>2.9713791644213883</v>
      </c>
      <c r="I39" s="36"/>
      <c r="J39" s="36"/>
      <c r="K39" s="36">
        <v>19.49804394353162</v>
      </c>
    </row>
    <row r="40" spans="1:11" ht="7.5" customHeight="1">
      <c r="A40" s="76">
        <v>1998</v>
      </c>
      <c r="B40" s="36">
        <v>6.371908196040067</v>
      </c>
      <c r="C40" s="36"/>
      <c r="D40" s="36">
        <v>10.886474412806152</v>
      </c>
      <c r="E40" s="36"/>
      <c r="F40" s="36">
        <v>-0.9666369426383972</v>
      </c>
      <c r="G40" s="36"/>
      <c r="H40" s="36">
        <v>2.78309251098779</v>
      </c>
      <c r="I40" s="36"/>
      <c r="J40" s="36"/>
      <c r="K40" s="36">
        <v>19.074838177195613</v>
      </c>
    </row>
    <row r="41" spans="1:11" ht="10.5" customHeight="1">
      <c r="A41" s="76">
        <v>1999</v>
      </c>
      <c r="B41" s="36">
        <v>6.2127719648800825</v>
      </c>
      <c r="C41" s="36"/>
      <c r="D41" s="36">
        <v>10.637132199230056</v>
      </c>
      <c r="E41" s="36"/>
      <c r="F41" s="36">
        <v>-0.864130228214303</v>
      </c>
      <c r="G41" s="36"/>
      <c r="H41" s="36">
        <v>2.4955339932344747</v>
      </c>
      <c r="I41" s="36"/>
      <c r="J41" s="36"/>
      <c r="K41" s="36">
        <v>18.48130792913031</v>
      </c>
    </row>
    <row r="42" spans="1:11" ht="10.5" customHeight="1">
      <c r="A42" s="76"/>
      <c r="B42" s="36"/>
      <c r="C42" s="36"/>
      <c r="D42" s="36"/>
      <c r="E42" s="36"/>
      <c r="F42" s="36"/>
      <c r="G42" s="36"/>
      <c r="H42" s="36"/>
      <c r="I42" s="36"/>
      <c r="J42" s="36"/>
      <c r="K42" s="36"/>
    </row>
    <row r="43" spans="1:11" ht="10.5" customHeight="1">
      <c r="A43" s="76">
        <v>2000</v>
      </c>
      <c r="B43" s="36">
        <v>6.25805039227366</v>
      </c>
      <c r="C43" s="36"/>
      <c r="D43" s="36">
        <v>10.514339244166806</v>
      </c>
      <c r="E43" s="36"/>
      <c r="F43" s="36">
        <v>-0.8263762670617404</v>
      </c>
      <c r="G43" s="36"/>
      <c r="H43" s="36">
        <v>2.269637865990561</v>
      </c>
      <c r="I43" s="36"/>
      <c r="J43" s="36"/>
      <c r="K43" s="36">
        <v>18.215651235369286</v>
      </c>
    </row>
    <row r="44" spans="1:11" ht="10.5" customHeight="1">
      <c r="A44" s="76">
        <v>2001</v>
      </c>
      <c r="B44" s="36">
        <v>6.346971008327343</v>
      </c>
      <c r="C44" s="36"/>
      <c r="D44" s="36">
        <v>10.729891886341298</v>
      </c>
      <c r="E44" s="36"/>
      <c r="F44" s="36">
        <v>-0.8755005941116929</v>
      </c>
      <c r="G44" s="36"/>
      <c r="H44" s="36">
        <v>2.0165568904731868</v>
      </c>
      <c r="I44" s="36"/>
      <c r="J44" s="36"/>
      <c r="K44" s="36">
        <v>18.217919191030134</v>
      </c>
    </row>
    <row r="45" spans="1:11" ht="10.5" customHeight="1">
      <c r="A45" s="76">
        <v>2002</v>
      </c>
      <c r="B45" s="36">
        <v>6.961404041218341</v>
      </c>
      <c r="C45" s="36"/>
      <c r="D45" s="36">
        <v>11.349099237944392</v>
      </c>
      <c r="E45" s="36"/>
      <c r="F45" s="36">
        <v>-0.8596290728718637</v>
      </c>
      <c r="G45" s="36"/>
      <c r="H45" s="36">
        <v>1.6208500689975673</v>
      </c>
      <c r="I45" s="36"/>
      <c r="J45" s="36"/>
      <c r="K45" s="36">
        <v>19.07172427528844</v>
      </c>
    </row>
    <row r="46" spans="1:11" ht="10.5" customHeight="1">
      <c r="A46" s="76">
        <v>2003</v>
      </c>
      <c r="B46" s="36">
        <v>7.507439815478915</v>
      </c>
      <c r="C46" s="36"/>
      <c r="D46" s="36">
        <v>11.692288776409352</v>
      </c>
      <c r="E46" s="36"/>
      <c r="F46" s="36">
        <v>-0.9224961349390128</v>
      </c>
      <c r="G46" s="36"/>
      <c r="H46" s="36">
        <v>1.3943819431636806</v>
      </c>
      <c r="I46" s="36"/>
      <c r="J46" s="36"/>
      <c r="K46" s="36">
        <v>19.671614400112936</v>
      </c>
    </row>
    <row r="47" spans="1:11" ht="10.5" customHeight="1">
      <c r="A47" s="76">
        <v>2004</v>
      </c>
      <c r="B47" s="36">
        <v>7.659822089485822</v>
      </c>
      <c r="C47" s="36"/>
      <c r="D47" s="36">
        <v>11.529277361550278</v>
      </c>
      <c r="E47" s="36"/>
      <c r="F47" s="36">
        <v>-0.9390149456812416</v>
      </c>
      <c r="G47" s="36"/>
      <c r="H47" s="36">
        <v>1.3709121871697336</v>
      </c>
      <c r="I47" s="36"/>
      <c r="J47" s="36"/>
      <c r="K47" s="36">
        <v>19.620996692524592</v>
      </c>
    </row>
    <row r="48" spans="1:11" ht="10.5" customHeight="1">
      <c r="A48" s="76">
        <v>2005</v>
      </c>
      <c r="B48" s="36">
        <v>7.781804157259133</v>
      </c>
      <c r="C48" s="36"/>
      <c r="D48" s="36">
        <v>11.635842098074031</v>
      </c>
      <c r="E48" s="36"/>
      <c r="F48" s="36">
        <v>-1.0341322705834144</v>
      </c>
      <c r="G48" s="36"/>
      <c r="H48" s="36">
        <v>1.4784222663249154</v>
      </c>
      <c r="I48" s="36"/>
      <c r="J48" s="36"/>
      <c r="K48" s="36">
        <v>19.861936251074667</v>
      </c>
    </row>
    <row r="49" spans="1:11" ht="10.5" customHeight="1">
      <c r="A49" s="76">
        <v>2006</v>
      </c>
      <c r="B49" s="36">
        <v>7.68698558406648</v>
      </c>
      <c r="C49" s="36"/>
      <c r="D49" s="36">
        <v>11.744067085319795</v>
      </c>
      <c r="E49" s="36"/>
      <c r="F49" s="36">
        <v>-1.068412356946529</v>
      </c>
      <c r="G49" s="36"/>
      <c r="H49" s="36">
        <v>1.7134280280832819</v>
      </c>
      <c r="I49" s="36"/>
      <c r="J49" s="36"/>
      <c r="K49" s="36">
        <v>20.076068340523026</v>
      </c>
    </row>
    <row r="50" spans="1:11" ht="10.5" customHeight="1">
      <c r="A50" s="76">
        <v>2007</v>
      </c>
      <c r="B50" s="36">
        <v>7.49792144314832</v>
      </c>
      <c r="C50" s="36"/>
      <c r="D50" s="36">
        <v>11.721872896698425</v>
      </c>
      <c r="E50" s="36"/>
      <c r="F50" s="36">
        <v>-1.28419900877133</v>
      </c>
      <c r="G50" s="36"/>
      <c r="H50" s="93">
        <v>1.7067561195953023</v>
      </c>
      <c r="I50" s="36"/>
      <c r="J50" s="36"/>
      <c r="K50" s="36">
        <v>19.64235145067072</v>
      </c>
    </row>
    <row r="51" spans="1:11" ht="7.5" customHeight="1">
      <c r="A51" s="76">
        <v>2008</v>
      </c>
      <c r="B51" s="36">
        <v>7.884480446849752</v>
      </c>
      <c r="C51" s="36"/>
      <c r="D51" s="36">
        <v>12.37217332101347</v>
      </c>
      <c r="E51" s="36"/>
      <c r="F51" s="36">
        <v>-1.29232810665481</v>
      </c>
      <c r="G51" s="36"/>
      <c r="H51" s="36">
        <v>1.7562751405089585</v>
      </c>
      <c r="I51" s="36"/>
      <c r="J51" s="36"/>
      <c r="K51" s="36">
        <v>20.720600801717367</v>
      </c>
    </row>
    <row r="52" spans="1:13" ht="10.5" customHeight="1">
      <c r="A52" s="76">
        <v>2009</v>
      </c>
      <c r="B52" s="36">
        <v>8.778136587805307</v>
      </c>
      <c r="C52" s="36"/>
      <c r="D52" s="36">
        <v>16.196743754666155</v>
      </c>
      <c r="E52" s="36"/>
      <c r="F52" s="36">
        <v>-1.3482011913438707</v>
      </c>
      <c r="G52" s="36"/>
      <c r="H52" s="36">
        <v>1.3257646288976257</v>
      </c>
      <c r="I52" s="36"/>
      <c r="J52" s="36"/>
      <c r="K52" s="36">
        <v>24.95244378002522</v>
      </c>
      <c r="M52" s="137">
        <f>AVERAGE(K11:K54)</f>
        <v>20.831049768741114</v>
      </c>
    </row>
    <row r="53" spans="1:11" ht="3" customHeight="1">
      <c r="A53" s="76"/>
      <c r="B53" s="36"/>
      <c r="C53" s="36"/>
      <c r="D53" s="36"/>
      <c r="E53" s="36"/>
      <c r="F53" s="36"/>
      <c r="G53" s="36"/>
      <c r="H53" s="36"/>
      <c r="I53" s="36"/>
      <c r="J53" s="36"/>
      <c r="K53" s="36"/>
    </row>
    <row r="54" spans="1:11" ht="10.5" customHeight="1">
      <c r="A54" s="76">
        <v>2010</v>
      </c>
      <c r="B54" s="36">
        <v>9.296686108804773</v>
      </c>
      <c r="C54" s="36"/>
      <c r="D54" s="36">
        <v>14.426537312712956</v>
      </c>
      <c r="E54" s="36"/>
      <c r="F54" s="36">
        <v>-1.2685254407210014</v>
      </c>
      <c r="G54" s="36"/>
      <c r="H54" s="36">
        <v>1.3568866855231292</v>
      </c>
      <c r="I54" s="36"/>
      <c r="J54" s="36"/>
      <c r="K54" s="36">
        <v>23.811584666319856</v>
      </c>
    </row>
    <row r="55" spans="1:12" ht="10.5" customHeight="1">
      <c r="A55" s="75"/>
      <c r="B55" s="74"/>
      <c r="C55" s="74"/>
      <c r="D55" s="74"/>
      <c r="E55" s="74"/>
      <c r="F55" s="74"/>
      <c r="G55" s="74"/>
      <c r="H55" s="74"/>
      <c r="I55" s="74"/>
      <c r="J55" s="74"/>
      <c r="K55" s="74"/>
      <c r="L55" s="73"/>
    </row>
    <row r="56" spans="1:11" ht="10.5" customHeight="1">
      <c r="A56" s="72"/>
      <c r="B56" s="71"/>
      <c r="C56" s="71"/>
      <c r="D56" s="71"/>
      <c r="E56" s="71"/>
      <c r="F56" s="70"/>
      <c r="G56" s="70"/>
      <c r="H56" s="70"/>
      <c r="I56" s="70"/>
      <c r="J56" s="70"/>
      <c r="K56" s="70"/>
    </row>
    <row r="57" spans="1:12" s="66" customFormat="1" ht="10.5" customHeight="1">
      <c r="A57" s="69" t="s">
        <v>48</v>
      </c>
      <c r="B57" s="64"/>
      <c r="C57" s="64"/>
      <c r="D57" s="64"/>
      <c r="E57" s="64"/>
      <c r="F57" s="64"/>
      <c r="G57" s="64"/>
      <c r="H57" s="64"/>
      <c r="I57" s="64"/>
      <c r="J57" s="64"/>
      <c r="K57" s="64"/>
      <c r="L57" s="64"/>
    </row>
    <row r="58" spans="1:3" ht="10.5" customHeight="1">
      <c r="A58" s="68"/>
      <c r="B58" s="67"/>
      <c r="C58" s="67"/>
    </row>
    <row r="59" spans="1:12" ht="10.5" customHeight="1">
      <c r="A59" s="67" t="s">
        <v>47</v>
      </c>
      <c r="B59" s="66"/>
      <c r="C59" s="67"/>
      <c r="D59" s="66"/>
      <c r="E59" s="66"/>
      <c r="F59" s="66"/>
      <c r="G59" s="66"/>
      <c r="H59" s="66"/>
      <c r="I59" s="66"/>
      <c r="J59" s="66"/>
      <c r="K59" s="66"/>
      <c r="L59" s="66"/>
    </row>
    <row r="60" spans="1:12" ht="10.5" customHeight="1">
      <c r="A60" s="65"/>
      <c r="B60" s="65"/>
      <c r="C60" s="65"/>
      <c r="D60" s="65"/>
      <c r="E60" s="65"/>
      <c r="F60" s="65"/>
      <c r="G60" s="65"/>
      <c r="H60" s="65"/>
      <c r="I60" s="65"/>
      <c r="J60" s="65"/>
      <c r="K60" s="65"/>
      <c r="L60" s="65"/>
    </row>
    <row r="62" spans="1:12" ht="10.5" customHeight="1">
      <c r="A62" s="99" t="s">
        <v>46</v>
      </c>
      <c r="B62" s="99"/>
      <c r="C62" s="99"/>
      <c r="D62" s="99"/>
      <c r="E62" s="99"/>
      <c r="F62" s="99"/>
      <c r="G62" s="99"/>
      <c r="H62" s="99"/>
      <c r="I62" s="99"/>
      <c r="J62" s="99"/>
      <c r="K62" s="99"/>
      <c r="L62" s="99"/>
    </row>
    <row r="63" spans="1:12" ht="10.5" customHeight="1">
      <c r="A63" s="99"/>
      <c r="B63" s="99"/>
      <c r="C63" s="99"/>
      <c r="D63" s="99"/>
      <c r="E63" s="99"/>
      <c r="F63" s="99"/>
      <c r="G63" s="99"/>
      <c r="H63" s="99"/>
      <c r="I63" s="99"/>
      <c r="J63" s="99"/>
      <c r="K63" s="99"/>
      <c r="L63" s="99"/>
    </row>
  </sheetData>
  <sheetProtection/>
  <conditionalFormatting sqref="K11:L54">
    <cfRule type="iconSet" priority="2" dxfId="0">
      <iconSet iconSet="5Quarters">
        <cfvo type="percent" val="0"/>
        <cfvo type="percent" val="20"/>
        <cfvo type="percent" val="40"/>
        <cfvo type="percent" val="60"/>
        <cfvo type="percent" val="80"/>
      </iconSet>
    </cfRule>
    <cfRule type="colorScale" priority="1" dxfId="0">
      <colorScale>
        <cfvo type="min" val="0"/>
        <cfvo type="percentile" val="50"/>
        <cfvo type="max"/>
        <color rgb="FFF8696B"/>
        <color rgb="FFFFEB84"/>
        <color rgb="FF5A8AC6"/>
      </colorScale>
    </cfRule>
  </conditionalFormatting>
  <hyperlinks>
    <hyperlink ref="B1" r:id="rId1" display="http://www.cbo.gov/doc.cfm?index=12039"/>
  </hyperlinks>
  <printOptions/>
  <pageMargins left="0.75" right="0.75" top="1" bottom="1" header="0.5" footer="0.5"/>
  <pageSetup fitToHeight="1" fitToWidth="1" horizontalDpi="600" verticalDpi="600" orientation="portrait" scale="84"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2011-07-25T14:45:07Z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