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16" yWindow="58861" windowWidth="19200" windowHeight="17505" activeTab="0"/>
  </bookViews>
  <sheets>
    <sheet name="Chart" sheetId="1" r:id="rId1"/>
    <sheet name="Data" sheetId="2" r:id="rId2"/>
    <sheet name="OMB Historical Table 3.2" sheetId="3" r:id="rId3"/>
  </sheets>
  <definedNames>
    <definedName name="_xlnm.Print_Area" localSheetId="2">'OMB Historical Table 3.2'!$B$4:$BP$47</definedName>
    <definedName name="_xlnm.Print_Titles" localSheetId="2">'OMB Historical Table 3.2'!$A:$A,'OMB Historical Table 3.2'!$1:$3</definedName>
  </definedNames>
  <calcPr fullCalcOnLoad="1"/>
</workbook>
</file>

<file path=xl/sharedStrings.xml><?xml version="1.0" encoding="utf-8"?>
<sst xmlns="http://schemas.openxmlformats.org/spreadsheetml/2006/main" count="803" uniqueCount="208">
  <si>
    <t>Table 3.2—OUTLAYS BY FUNCTION AND SUBFUNCTION: 1962–2018</t>
  </si>
  <si>
    <t>(in millions of dollars)</t>
  </si>
  <si>
    <t>Function and Subfunction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</si>
  <si>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</si>
  <si>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</si>
  <si>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</si>
  <si>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</si>
  <si>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</si>
  <si>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</si>
  <si>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</si>
  <si>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</si>
  <si>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</si>
  <si>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</si>
  <si>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</si>
  <si>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</si>
  <si>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</si>
  <si>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</si>
  <si>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</si>
  <si>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TQ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</si>
  <si>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</si>
  <si>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</si>
  <si>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</si>
  <si>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</si>
  <si>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</si>
  <si>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</si>
  <si>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</si>
  <si>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</si>
  <si>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</si>
  <si>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</si>
  <si>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</si>
  <si>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</si>
  <si>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</si>
  <si>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</si>
  <si>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</si>
  <si>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</si>
  <si>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</si>
  <si>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</si>
  <si>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</si>
  <si>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</si>
  <si>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</si>
  <si>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</si>
  <si>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</si>
  <si>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</si>
  <si>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</si>
  <si>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</si>
  <si>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</si>
  <si>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</si>
  <si>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</si>
  <si>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</si>
  <si>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</si>
  <si>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</si>
  <si>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</si>
  <si>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</si>
  <si>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</si>
  <si>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</si>
  <si>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 estimate</t>
  </si>
  <si>
    <t>2014 estimate</t>
  </si>
  <si>
    <t>2015 estimate</t>
  </si>
  <si>
    <t>2016 estimate</t>
  </si>
  <si>
    <t>2017 estimate</t>
  </si>
  <si>
    <t>2018 estimate</t>
  </si>
  <si>
    <t>050 National Defense:</t>
  </si>
  <si>
    <t>051 Department of Defense-Military:</t>
  </si>
  <si>
    <t>Military Personnel</t>
  </si>
  <si>
    <t>N/A</t>
  </si>
  <si>
    <t>Operation and Maintenance</t>
  </si>
  <si>
    <t>Procurement</t>
  </si>
  <si>
    <t>Research, Development, Test, and Evaluation</t>
  </si>
  <si>
    <t>Military Construction</t>
  </si>
  <si>
    <t>Family Housing</t>
  </si>
  <si>
    <t>Other</t>
  </si>
  <si>
    <t>051 Subtotal, Department of Defense-Military</t>
  </si>
  <si>
    <t>053 Atomic energy defense activities</t>
  </si>
  <si>
    <t>054 Defense-related activities</t>
  </si>
  <si>
    <t>Total, National Defense</t>
  </si>
  <si>
    <t>150 International Affairs:</t>
  </si>
  <si>
    <t>151 International development and humanitarian assistance</t>
  </si>
  <si>
    <t>152 International security assistance</t>
  </si>
  <si>
    <t>153 Conduct of foreign affairs</t>
  </si>
  <si>
    <t>154 Foreign information and exchange activities</t>
  </si>
  <si>
    <t>155 International financial programs</t>
  </si>
  <si>
    <t>Total, International Affairs</t>
  </si>
  <si>
    <t>250 General Science, Space, and Technology:</t>
  </si>
  <si>
    <t>251 General science and basic research</t>
  </si>
  <si>
    <t>252 Space flight, research, and supporting activities</t>
  </si>
  <si>
    <t>Total, General Science, Space, and Technology</t>
  </si>
  <si>
    <t>270 Energy:</t>
  </si>
  <si>
    <t>271 Energy supply</t>
  </si>
  <si>
    <t>272 Energy conservation</t>
  </si>
  <si>
    <t>..........</t>
  </si>
  <si>
    <t>274 Emergency energy preparedness</t>
  </si>
  <si>
    <t>276 Energy information, policy, and regulation</t>
  </si>
  <si>
    <t>Total, Energy</t>
  </si>
  <si>
    <t>300 Natural Resources and Environment:</t>
  </si>
  <si>
    <t>301 Water resources</t>
  </si>
  <si>
    <t>302 Conservation and land management</t>
  </si>
  <si>
    <t>303 Recreational resources</t>
  </si>
  <si>
    <t>304 Pollution control and abatement</t>
  </si>
  <si>
    <t>306 Other natural resources</t>
  </si>
  <si>
    <t>Total, Natural Resources and Environment</t>
  </si>
  <si>
    <t>350 Agriculture:</t>
  </si>
  <si>
    <t>351 Farm income stabilization</t>
  </si>
  <si>
    <t>352 Agricultural research and services</t>
  </si>
  <si>
    <t>Total, Agriculture</t>
  </si>
  <si>
    <t>370 Commerce and Housing Credit:</t>
  </si>
  <si>
    <t>371 Mortgage credit</t>
  </si>
  <si>
    <t>372 Postal service</t>
  </si>
  <si>
    <t>(On-budget)</t>
  </si>
  <si>
    <t>(Off-budget)</t>
  </si>
  <si>
    <t>373 Deposit insurance</t>
  </si>
  <si>
    <t>376 Other advancement of commerce</t>
  </si>
  <si>
    <t>Total, Commerce and Housing Credit</t>
  </si>
  <si>
    <t>400 Transportation:</t>
  </si>
  <si>
    <t>401 Ground transportation</t>
  </si>
  <si>
    <t>402 Air transportation</t>
  </si>
  <si>
    <t>403 Water transportation</t>
  </si>
  <si>
    <t>407 Other transportation</t>
  </si>
  <si>
    <t>Total, Transportation</t>
  </si>
  <si>
    <t>450 Community and Regional Development:</t>
  </si>
  <si>
    <t>451 Community development</t>
  </si>
  <si>
    <t>452 Area and regional development</t>
  </si>
  <si>
    <t>453 Disaster relief and insurance</t>
  </si>
  <si>
    <t>Total, Community and Regional Development</t>
  </si>
  <si>
    <t>500 Education, Training, Employment, and Social Services:</t>
  </si>
  <si>
    <t>501 Elementary, secondary, and vocational education</t>
  </si>
  <si>
    <t>502 Higher education</t>
  </si>
  <si>
    <t>503 Research and general education aids</t>
  </si>
  <si>
    <t>504 Training and employment</t>
  </si>
  <si>
    <t>505 Other labor services</t>
  </si>
  <si>
    <t>506 Social services</t>
  </si>
  <si>
    <t>Total, Education, Training, Employment, and Social Services</t>
  </si>
  <si>
    <t>550 Health:</t>
  </si>
  <si>
    <t>551 Health care services</t>
  </si>
  <si>
    <t>552 Health research and training</t>
  </si>
  <si>
    <t>554 Consumer and occupational health and safety</t>
  </si>
  <si>
    <t>Total, Health</t>
  </si>
  <si>
    <t>570 Medicare:</t>
  </si>
  <si>
    <t>571 Medicare</t>
  </si>
  <si>
    <t>600 Income Security:</t>
  </si>
  <si>
    <t>601 General retirement and disability insurance (excluding social security)</t>
  </si>
  <si>
    <t>602 Federal employee retirement and disability</t>
  </si>
  <si>
    <t>603 Unemployment compensation</t>
  </si>
  <si>
    <t>604 Housing assistance</t>
  </si>
  <si>
    <t>605 Food and nutrition assistance</t>
  </si>
  <si>
    <t>609 Other income security</t>
  </si>
  <si>
    <t>Total, Income Security</t>
  </si>
  <si>
    <t>650 Social Security:</t>
  </si>
  <si>
    <t>651 Social security</t>
  </si>
  <si>
    <t>700 Veterans Benefits and Services:</t>
  </si>
  <si>
    <t>701 Income security for veterans</t>
  </si>
  <si>
    <t>702 Veterans education, training, and rehabilitation</t>
  </si>
  <si>
    <t>703 Hospital and medical care for veterans</t>
  </si>
  <si>
    <t>704 Veterans housing</t>
  </si>
  <si>
    <t>705 Other veterans benefits and services</t>
  </si>
  <si>
    <t>Total, Veterans Benefits and Services</t>
  </si>
  <si>
    <t>750 Administration of Justice:</t>
  </si>
  <si>
    <t>751 Federal law enforcement activities</t>
  </si>
  <si>
    <t>752 Federal litigative and judicial activities</t>
  </si>
  <si>
    <t>753 Federal correctional activities</t>
  </si>
  <si>
    <t>754 Criminal justice assistance</t>
  </si>
  <si>
    <t>Total, Administration of Justice</t>
  </si>
  <si>
    <t>800 General Government:</t>
  </si>
  <si>
    <t>801 Legislative functions</t>
  </si>
  <si>
    <t>802 Executive direction and management</t>
  </si>
  <si>
    <t>803 Central fiscal operations</t>
  </si>
  <si>
    <t>804 General property and records management</t>
  </si>
  <si>
    <t>805 Central personnel management</t>
  </si>
  <si>
    <t>806 General purpose fiscal assistance</t>
  </si>
  <si>
    <t>808 Other general government</t>
  </si>
  <si>
    <t>809 Deductions for offsetting receipts</t>
  </si>
  <si>
    <t>Total, General Government</t>
  </si>
  <si>
    <t>900 Net Interest:</t>
  </si>
  <si>
    <t>901 Interest on Treasury debt securities (gross)</t>
  </si>
  <si>
    <t>902 Interest received by on-budget trust funds</t>
  </si>
  <si>
    <t>903 Interest received by off-budget trust funds</t>
  </si>
  <si>
    <t>908 Other interest</t>
  </si>
  <si>
    <t>909 Other investment income</t>
  </si>
  <si>
    <t>Total, Net Interest</t>
  </si>
  <si>
    <t>920 Allowances:</t>
  </si>
  <si>
    <t>921 Adjustment for Budget Control Act Caps (Security)</t>
  </si>
  <si>
    <t>924 Adjustment for Budget Control Act Caps (Non-Security)</t>
  </si>
  <si>
    <t>925 Future Disaster Costs</t>
  </si>
  <si>
    <t>928 Contingencies for other requirements</t>
  </si>
  <si>
    <t>929 Placeholder for Outyear OCO Costs</t>
  </si>
  <si>
    <t>Total, Allowances</t>
  </si>
  <si>
    <t>950 Undistributed Offsetting Receipts:</t>
  </si>
  <si>
    <t>951 Employer share, employee retirement (on-budget)</t>
  </si>
  <si>
    <t>952 Employer share, employee retirement (off-budget)</t>
  </si>
  <si>
    <t>953 Rents and royalties on the Outer Continental Shelf</t>
  </si>
  <si>
    <t>954 Sale of major assets</t>
  </si>
  <si>
    <t>959 Other undistributed offsetting receipts</t>
  </si>
  <si>
    <t>Total, Undistributed Offsetting Receipts</t>
  </si>
  <si>
    <t>Total outlays</t>
  </si>
  <si>
    <t>N/A = Not available.</t>
  </si>
  <si>
    <t>On-budget unless otherwise stated.</t>
  </si>
  <si>
    <t>Farm Income Stabilization</t>
  </si>
  <si>
    <t>Agricultural Research and Services</t>
  </si>
  <si>
    <t>2015 (estimate)</t>
  </si>
  <si>
    <t>2016 (estimate)</t>
  </si>
  <si>
    <t>2017 (estimate)</t>
  </si>
  <si>
    <t>2018 (estimate)</t>
  </si>
  <si>
    <t>Total, Agriculture (Millions, Nominal)</t>
  </si>
  <si>
    <t>Total, Agriculture (Millions, Real $2012)</t>
  </si>
  <si>
    <t>Total, Agriculture (Billions, Real $2012)</t>
  </si>
  <si>
    <t>Data for 1996-2012 from OMB Historical Table 3.2</t>
  </si>
  <si>
    <t>2014 (p)</t>
  </si>
  <si>
    <t>Data for 2013-2014 from CQ Agriculture Appropriations, Fiscal 2014: Where the Money Goes</t>
  </si>
  <si>
    <t>CPI-U-X1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</si>
</sst>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\$#,##0"/>
    <numFmt numFmtId="169" formatCode="0.000"/>
  </numFmts>
  <fonts count="47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5"/>
      <color indexed="8"/>
      <name val="Gotham Narrow Book"/>
      <family val="0"/>
    </font>
    <font>
      <sz val="12"/>
      <color indexed="8"/>
      <name val="Gotham Narrow Book"/>
      <family val="0"/>
    </font>
    <font>
      <sz val="10"/>
      <color indexed="9"/>
      <name val="Arial"/>
      <family val="2"/>
    </font>
    <font>
      <sz val="10"/>
      <color indexed="14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36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u val="single"/>
      <sz val="10"/>
      <color indexed="39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4"/>
      <color indexed="8"/>
      <name val="Gotham Narrow Book"/>
      <family val="0"/>
    </font>
    <font>
      <sz val="9"/>
      <color indexed="8"/>
      <name val="Gotham Narrow Book"/>
      <family val="0"/>
    </font>
    <font>
      <sz val="11"/>
      <color indexed="8"/>
      <name val="Calibri"/>
      <family val="0"/>
    </font>
    <font>
      <b/>
      <sz val="14"/>
      <color indexed="8"/>
      <name val="Gotham Narrow Book"/>
      <family val="0"/>
    </font>
    <font>
      <b/>
      <sz val="12"/>
      <color indexed="9"/>
      <name val="Gotham Narrow Book"/>
      <family val="0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double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wrapText="1"/>
      <protection/>
    </xf>
    <xf numFmtId="0" fontId="2" fillId="0" borderId="12" xfId="0" applyFont="1" applyBorder="1" applyAlignment="1" applyProtection="1">
      <alignment wrapText="1"/>
      <protection/>
    </xf>
    <xf numFmtId="0" fontId="2" fillId="0" borderId="0" xfId="0" applyFont="1" applyAlignment="1" applyProtection="1">
      <alignment horizontal="left" wrapText="1" indent="1"/>
      <protection/>
    </xf>
    <xf numFmtId="0" fontId="2" fillId="0" borderId="0" xfId="0" applyFont="1" applyAlignment="1" applyProtection="1">
      <alignment horizontal="left" wrapText="1" indent="2"/>
      <protection/>
    </xf>
    <xf numFmtId="3" fontId="2" fillId="0" borderId="12" xfId="0" applyNumberFormat="1" applyFont="1" applyBorder="1" applyAlignment="1" applyProtection="1">
      <alignment horizontal="right" wrapText="1"/>
      <protection/>
    </xf>
    <xf numFmtId="3" fontId="2" fillId="0" borderId="13" xfId="0" applyNumberFormat="1" applyFont="1" applyBorder="1" applyAlignment="1" applyProtection="1">
      <alignment horizontal="right" wrapText="1"/>
      <protection/>
    </xf>
    <xf numFmtId="3" fontId="2" fillId="0" borderId="14" xfId="0" applyNumberFormat="1" applyFont="1" applyBorder="1" applyAlignment="1" applyProtection="1">
      <alignment horizontal="right" wrapText="1"/>
      <protection/>
    </xf>
    <xf numFmtId="0" fontId="2" fillId="0" borderId="15" xfId="0" applyFont="1" applyBorder="1" applyAlignment="1" applyProtection="1">
      <alignment horizontal="left" wrapText="1" indent="2"/>
      <protection/>
    </xf>
    <xf numFmtId="3" fontId="2" fillId="0" borderId="16" xfId="0" applyNumberFormat="1" applyFont="1" applyBorder="1" applyAlignment="1" applyProtection="1">
      <alignment horizontal="right" wrapText="1"/>
      <protection/>
    </xf>
    <xf numFmtId="0" fontId="3" fillId="33" borderId="0" xfId="0" applyFont="1" applyFill="1" applyAlignment="1" applyProtection="1">
      <alignment wrapText="1"/>
      <protection/>
    </xf>
    <xf numFmtId="0" fontId="2" fillId="33" borderId="12" xfId="0" applyFont="1" applyFill="1" applyBorder="1" applyAlignment="1" applyProtection="1">
      <alignment wrapText="1"/>
      <protection/>
    </xf>
    <xf numFmtId="0" fontId="2" fillId="33" borderId="0" xfId="0" applyFont="1" applyFill="1" applyAlignment="1" applyProtection="1">
      <alignment/>
      <protection/>
    </xf>
    <xf numFmtId="0" fontId="2" fillId="33" borderId="0" xfId="0" applyFont="1" applyFill="1" applyAlignment="1" applyProtection="1">
      <alignment horizontal="left" wrapText="1" indent="1"/>
      <protection/>
    </xf>
    <xf numFmtId="3" fontId="2" fillId="33" borderId="12" xfId="0" applyNumberFormat="1" applyFont="1" applyFill="1" applyBorder="1" applyAlignment="1" applyProtection="1">
      <alignment horizontal="right" wrapText="1"/>
      <protection/>
    </xf>
    <xf numFmtId="3" fontId="2" fillId="33" borderId="13" xfId="0" applyNumberFormat="1" applyFont="1" applyFill="1" applyBorder="1" applyAlignment="1" applyProtection="1">
      <alignment horizontal="right" wrapText="1"/>
      <protection/>
    </xf>
    <xf numFmtId="3" fontId="2" fillId="0" borderId="0" xfId="0" applyNumberFormat="1" applyFont="1" applyFill="1" applyBorder="1" applyAlignment="1" applyProtection="1">
      <alignment horizontal="right" wrapText="1"/>
      <protection/>
    </xf>
    <xf numFmtId="0" fontId="45" fillId="0" borderId="0" xfId="0" applyFont="1" applyAlignment="1">
      <alignment/>
    </xf>
    <xf numFmtId="0" fontId="39" fillId="0" borderId="0" xfId="53" applyAlignment="1">
      <alignment/>
    </xf>
    <xf numFmtId="2" fontId="0" fillId="0" borderId="0" xfId="0" applyNumberFormat="1" applyAlignment="1">
      <alignment/>
    </xf>
    <xf numFmtId="169" fontId="2" fillId="0" borderId="0" xfId="0" applyNumberFormat="1" applyFont="1" applyFill="1" applyBorder="1" applyAlignment="1">
      <alignment horizontal="right"/>
    </xf>
    <xf numFmtId="169" fontId="3" fillId="0" borderId="0" xfId="0" applyNumberFormat="1" applyFont="1" applyFill="1" applyBorder="1" applyAlignment="1">
      <alignment horizontal="right"/>
    </xf>
    <xf numFmtId="0" fontId="39" fillId="0" borderId="0" xfId="53" applyAlignment="1" applyProtection="1">
      <alignment horizontal="center" wrapText="1"/>
      <protection/>
    </xf>
    <xf numFmtId="0" fontId="2" fillId="0" borderId="15" xfId="0" applyFont="1" applyBorder="1" applyAlignment="1" applyProtection="1">
      <alignment horizontal="center" wrapText="1"/>
      <protection/>
    </xf>
    <xf numFmtId="0" fontId="2" fillId="0" borderId="17" xfId="0" applyFont="1" applyBorder="1" applyAlignment="1" applyProtection="1">
      <alignment wrapText="1"/>
      <protection/>
    </xf>
    <xf numFmtId="0" fontId="2" fillId="0" borderId="0" xfId="0" applyFont="1" applyAlignment="1" applyProtection="1">
      <alignment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0" i="0" u="none" baseline="0">
                <a:solidFill>
                  <a:srgbClr val="000000"/>
                </a:solidFill>
              </a:rPr>
              <a:t>Updated: Farm Subsidies (in real 2012 dollars)</a:t>
            </a:r>
          </a:p>
        </c:rich>
      </c:tx>
      <c:layout>
        <c:manualLayout>
          <c:xMode val="factor"/>
          <c:yMode val="factor"/>
          <c:x val="0.012"/>
          <c:y val="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25"/>
          <c:y val="0.0965"/>
          <c:w val="0.9345"/>
          <c:h val="0.70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Data!$A$10</c:f>
              <c:strCache>
                <c:ptCount val="1"/>
                <c:pt idx="0">
                  <c:v>Total, Agriculture (Billions, Real $2012)</c:v>
                </c:pt>
              </c:strCache>
            </c:strRef>
          </c:tx>
          <c:spPr>
            <a:solidFill>
              <a:srgbClr val="00818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7"/>
            <c:invertIfNegative val="0"/>
            <c:spPr>
              <a:solidFill>
                <a:srgbClr val="00818C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00818C">
                  <a:alpha val="45000"/>
                </a:srgbClr>
              </a:solidFill>
              <a:ln w="3175">
                <a:noFill/>
              </a:ln>
            </c:spPr>
          </c:dPt>
          <c:cat>
            <c:strRef>
              <c:f>Data!$B$4:$T$4</c:f>
              <c:strCache>
                <c:ptCount val="19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 (p)</c:v>
                </c:pt>
              </c:strCache>
            </c:strRef>
          </c:cat>
          <c:val>
            <c:numRef>
              <c:f>Data!$B$10:$T$10</c:f>
              <c:numCache>
                <c:ptCount val="19"/>
                <c:pt idx="0">
                  <c:v>13.22840409956076</c:v>
                </c:pt>
                <c:pt idx="1">
                  <c:v>12.716738197424894</c:v>
                </c:pt>
                <c:pt idx="2">
                  <c:v>17.00985915492958</c:v>
                </c:pt>
                <c:pt idx="3">
                  <c:v>31.513774104683197</c:v>
                </c:pt>
                <c:pt idx="4">
                  <c:v>48.61066666666667</c:v>
                </c:pt>
                <c:pt idx="5">
                  <c:v>34.04928664072633</c:v>
                </c:pt>
                <c:pt idx="6">
                  <c:v>28.016581632653057</c:v>
                </c:pt>
                <c:pt idx="7">
                  <c:v>28.084893882646693</c:v>
                </c:pt>
                <c:pt idx="8">
                  <c:v>18.759416767922236</c:v>
                </c:pt>
                <c:pt idx="9">
                  <c:v>31.216216216216218</c:v>
                </c:pt>
                <c:pt idx="10">
                  <c:v>29.57744874715262</c:v>
                </c:pt>
                <c:pt idx="11">
                  <c:v>19.55924695459579</c:v>
                </c:pt>
                <c:pt idx="12">
                  <c:v>19.602345415778256</c:v>
                </c:pt>
                <c:pt idx="13">
                  <c:v>23.80835117773019</c:v>
                </c:pt>
                <c:pt idx="14">
                  <c:v>22.48</c:v>
                </c:pt>
                <c:pt idx="15">
                  <c:v>21.083673469387755</c:v>
                </c:pt>
                <c:pt idx="16">
                  <c:v>17.791</c:v>
                </c:pt>
                <c:pt idx="17">
                  <c:v>27.806483300589388</c:v>
                </c:pt>
                <c:pt idx="18">
                  <c:v>28.94706448508181</c:v>
                </c:pt>
              </c:numCache>
            </c:numRef>
          </c:val>
        </c:ser>
        <c:gapWidth val="100"/>
        <c:axId val="45710295"/>
        <c:axId val="8739472"/>
      </c:barChart>
      <c:catAx>
        <c:axId val="457102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8739472"/>
        <c:crosses val="autoZero"/>
        <c:auto val="1"/>
        <c:lblOffset val="100"/>
        <c:tickLblSkip val="1"/>
        <c:noMultiLvlLbl val="0"/>
      </c:catAx>
      <c:valAx>
        <c:axId val="87394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\$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7102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5"/>
  </sheetViews>
  <pageMargins left="0.7" right="0.7" top="0.75" bottom="0.75" header="0.3" footer="0.3"/>
  <pageSetup horizontalDpi="300" verticalDpi="3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0.83825</cdr:x>
      <cdr:y>0.86</cdr:y>
    </cdr:from>
    <cdr:to>
      <cdr:x>0.9735</cdr:x>
      <cdr:y>0.96025</cdr:y>
    </cdr:to>
    <cdr:sp>
      <cdr:nvSpPr>
        <cdr:cNvPr id="1" name="TextBox 2"/>
        <cdr:cNvSpPr txBox="1">
          <a:spLocks noChangeArrowheads="1"/>
        </cdr:cNvSpPr>
      </cdr:nvSpPr>
      <cdr:spPr>
        <a:xfrm>
          <a:off x="7343775" y="5486400"/>
          <a:ext cx="1181100" cy="638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otham Narrow Book"/>
              <a:ea typeface="Gotham Narrow Book"/>
              <a:cs typeface="Gotham Narrow Book"/>
            </a:rPr>
            <a:t>Sources: Office of Management and Budget, Historical Table 3.2, Function 350; and Congressional Quarterly, Agricultural Appropriations, Fiscal Year 2014.
</a:t>
          </a:r>
          <a:r>
            <a:rPr lang="en-US" cap="none" sz="900" b="0" i="0" u="none" baseline="0">
              <a:solidFill>
                <a:srgbClr val="000000"/>
              </a:solidFill>
              <a:latin typeface="Gotham Narrow Book"/>
              <a:ea typeface="Gotham Narrow Book"/>
              <a:cs typeface="Gotham Narrow Book"/>
            </a:rPr>
            <a:t>*Data note: Farm bill totals only account for farm programs, no payments for food stamps. The 2008 farm bill total includes the 2013 fiscal year.
</a:t>
          </a:r>
          <a:r>
            <a:rPr lang="en-US" cap="none" sz="900" b="0" i="0" u="none" baseline="0">
              <a:solidFill>
                <a:srgbClr val="000000"/>
              </a:solidFill>
              <a:latin typeface="Gotham Narrow Book"/>
              <a:ea typeface="Gotham Narrow Book"/>
              <a:cs typeface="Gotham Narrow Book"/>
            </a:rPr>
            <a:t>Produced by Veronique de Rugy, Mercatus Center at George Mason University.</a:t>
          </a:r>
        </a:p>
      </cdr:txBody>
    </cdr:sp>
  </cdr:relSizeAnchor>
  <cdr:relSizeAnchor xmlns:cdr="http://schemas.openxmlformats.org/drawingml/2006/chartDrawing">
    <cdr:from>
      <cdr:x>0.46075</cdr:x>
      <cdr:y>0.18175</cdr:y>
    </cdr:from>
    <cdr:to>
      <cdr:x>0.568</cdr:x>
      <cdr:y>0.323</cdr:y>
    </cdr:to>
    <cdr:sp fLocksText="0">
      <cdr:nvSpPr>
        <cdr:cNvPr id="2" name="TextBox 3"/>
        <cdr:cNvSpPr txBox="1">
          <a:spLocks noChangeArrowheads="1"/>
        </cdr:cNvSpPr>
      </cdr:nvSpPr>
      <cdr:spPr>
        <a:xfrm>
          <a:off x="4029075" y="1152525"/>
          <a:ext cx="942975" cy="904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0.1405</cdr:x>
      <cdr:y>0.25925</cdr:y>
    </cdr:from>
    <cdr:to>
      <cdr:x>0.24775</cdr:x>
      <cdr:y>0.4005</cdr:y>
    </cdr:to>
    <cdr:sp>
      <cdr:nvSpPr>
        <cdr:cNvPr id="3" name="TextBox 4"/>
        <cdr:cNvSpPr txBox="1">
          <a:spLocks noChangeArrowheads="1"/>
        </cdr:cNvSpPr>
      </cdr:nvSpPr>
      <cdr:spPr>
        <a:xfrm>
          <a:off x="1228725" y="1647825"/>
          <a:ext cx="942975" cy="904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cdr:txBody>
    </cdr:sp>
  </cdr:relSizeAnchor>
  <cdr:relSizeAnchor xmlns:cdr="http://schemas.openxmlformats.org/drawingml/2006/chartDrawing">
    <cdr:from>
      <cdr:x>0.74675</cdr:x>
      <cdr:y>0.183</cdr:y>
    </cdr:from>
    <cdr:to>
      <cdr:x>0.854</cdr:x>
      <cdr:y>0.32475</cdr:y>
    </cdr:to>
    <cdr:sp fLocksText="0">
      <cdr:nvSpPr>
        <cdr:cNvPr id="4" name="TextBox 5"/>
        <cdr:cNvSpPr txBox="1">
          <a:spLocks noChangeArrowheads="1"/>
        </cdr:cNvSpPr>
      </cdr:nvSpPr>
      <cdr:spPr>
        <a:xfrm>
          <a:off x="6543675" y="1162050"/>
          <a:ext cx="942975" cy="904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0.08825</cdr:x>
      <cdr:y>0.77875</cdr:y>
    </cdr:from>
    <cdr:to>
      <cdr:x>0.92075</cdr:x>
      <cdr:y>0.819</cdr:y>
    </cdr:to>
    <cdr:grpSp>
      <cdr:nvGrpSpPr>
        <cdr:cNvPr id="5" name="Group 1"/>
        <cdr:cNvGrpSpPr>
          <a:grpSpLocks/>
        </cdr:cNvGrpSpPr>
      </cdr:nvGrpSpPr>
      <cdr:grpSpPr>
        <a:xfrm>
          <a:off x="771525" y="4962525"/>
          <a:ext cx="7296150" cy="257175"/>
          <a:chOff x="682085" y="5236655"/>
          <a:chExt cx="7141115" cy="254603"/>
        </a:xfrm>
        <a:solidFill>
          <a:srgbClr val="FFFFFF"/>
        </a:solidFill>
      </cdr:grpSpPr>
      <cdr:sp>
        <cdr:nvSpPr>
          <cdr:cNvPr id="6" name="Chevron 6"/>
          <cdr:cNvSpPr>
            <a:spLocks/>
          </cdr:cNvSpPr>
        </cdr:nvSpPr>
        <cdr:spPr>
          <a:xfrm>
            <a:off x="3088641" y="5239774"/>
            <a:ext cx="2308365" cy="251484"/>
          </a:xfrm>
          <a:prstGeom prst="chevron">
            <a:avLst>
              <a:gd name="adj" fmla="val 43490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lIns="27432" tIns="22860" rIns="27432" bIns="0"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</a:rPr>
              <a:t>2002 Farm Bill  ($125 bn) </a:t>
            </a:r>
          </a:p>
        </cdr:txBody>
      </cdr:sp>
      <cdr:sp>
        <cdr:nvSpPr>
          <cdr:cNvPr id="7" name="Chevron 7"/>
          <cdr:cNvSpPr>
            <a:spLocks/>
          </cdr:cNvSpPr>
        </cdr:nvSpPr>
        <cdr:spPr>
          <a:xfrm>
            <a:off x="682085" y="5236655"/>
            <a:ext cx="2329789" cy="251484"/>
          </a:xfrm>
          <a:prstGeom prst="chevron">
            <a:avLst>
              <a:gd name="adj" fmla="val 43569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lIns="27432" tIns="22860" rIns="27432" bIns="0"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</a:rPr>
              <a:t>1996 Farm Bill ($141 bn)* </a:t>
            </a:r>
          </a:p>
        </cdr:txBody>
      </cdr:sp>
      <cdr:sp>
        <cdr:nvSpPr>
          <cdr:cNvPr id="8" name="Chevron 8"/>
          <cdr:cNvSpPr>
            <a:spLocks/>
          </cdr:cNvSpPr>
        </cdr:nvSpPr>
        <cdr:spPr>
          <a:xfrm>
            <a:off x="5455920" y="5241365"/>
            <a:ext cx="2367280" cy="249893"/>
          </a:xfrm>
          <a:prstGeom prst="chevron">
            <a:avLst>
              <a:gd name="adj" fmla="val 43652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lIns="27432" tIns="22860" rIns="27432" bIns="0"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</a:rPr>
              <a:t>2008 Farm Bill  ($132 bn) </a:t>
            </a:r>
          </a:p>
        </cdr:txBody>
      </cdr:sp>
    </cdr:grpSp>
  </cdr:relSizeAnchor>
  <cdr:relSizeAnchor xmlns:cdr="http://schemas.openxmlformats.org/drawingml/2006/chartDrawing">
    <cdr:from>
      <cdr:x>0.0895</cdr:x>
      <cdr:y>0.72425</cdr:y>
    </cdr:from>
    <cdr:to>
      <cdr:x>0.13625</cdr:x>
      <cdr:y>0.757</cdr:y>
    </cdr:to>
    <cdr:sp>
      <cdr:nvSpPr>
        <cdr:cNvPr id="9" name="Rectangle 9"/>
        <cdr:cNvSpPr>
          <a:spLocks/>
        </cdr:cNvSpPr>
      </cdr:nvSpPr>
      <cdr:spPr>
        <a:xfrm>
          <a:off x="781050" y="4619625"/>
          <a:ext cx="409575" cy="209550"/>
        </a:xfrm>
        <a:prstGeom prst="rect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0.003</cdr:x>
      <cdr:y>0.1405</cdr:y>
    </cdr:from>
    <cdr:to>
      <cdr:x>0.1045</cdr:x>
      <cdr:y>0.28175</cdr:y>
    </cdr:to>
    <cdr:sp>
      <cdr:nvSpPr>
        <cdr:cNvPr id="10" name="TextBox 12"/>
        <cdr:cNvSpPr txBox="1">
          <a:spLocks noChangeArrowheads="1"/>
        </cdr:cNvSpPr>
      </cdr:nvSpPr>
      <cdr:spPr>
        <a:xfrm>
          <a:off x="19050" y="895350"/>
          <a:ext cx="885825" cy="904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billions</a:t>
          </a:r>
        </a:p>
      </cdr:txBody>
    </cdr:sp>
  </cdr:relSizeAnchor>
  <cdr:relSizeAnchor xmlns:cdr="http://schemas.openxmlformats.org/drawingml/2006/chartDrawing">
    <cdr:from>
      <cdr:x>0.0895</cdr:x>
      <cdr:y>0.1215</cdr:y>
    </cdr:from>
    <cdr:to>
      <cdr:x>0.0895</cdr:x>
      <cdr:y>0.7195</cdr:y>
    </cdr:to>
    <cdr:sp>
      <cdr:nvSpPr>
        <cdr:cNvPr id="11" name="Straight Connector 18"/>
        <cdr:cNvSpPr>
          <a:spLocks/>
        </cdr:cNvSpPr>
      </cdr:nvSpPr>
      <cdr:spPr>
        <a:xfrm rot="5400000">
          <a:off x="781050" y="771525"/>
          <a:ext cx="0" cy="38195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0.084</cdr:x>
      <cdr:y>0.71425</cdr:y>
    </cdr:from>
    <cdr:to>
      <cdr:x>0.971</cdr:x>
      <cdr:y>0.71425</cdr:y>
    </cdr:to>
    <cdr:sp>
      <cdr:nvSpPr>
        <cdr:cNvPr id="12" name="Straight Connector 20"/>
        <cdr:cNvSpPr>
          <a:spLocks/>
        </cdr:cNvSpPr>
      </cdr:nvSpPr>
      <cdr:spPr>
        <a:xfrm flipV="1">
          <a:off x="733425" y="4552950"/>
          <a:ext cx="77724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0.3665</cdr:x>
      <cdr:y>0.72525</cdr:y>
    </cdr:from>
    <cdr:to>
      <cdr:x>0.41425</cdr:x>
      <cdr:y>0.7585</cdr:y>
    </cdr:to>
    <cdr:sp>
      <cdr:nvSpPr>
        <cdr:cNvPr id="13" name="Rectangle 14"/>
        <cdr:cNvSpPr>
          <a:spLocks/>
        </cdr:cNvSpPr>
      </cdr:nvSpPr>
      <cdr:spPr>
        <a:xfrm>
          <a:off x="3209925" y="4619625"/>
          <a:ext cx="419100" cy="209550"/>
        </a:xfrm>
        <a:prstGeom prst="rect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0.6455</cdr:x>
      <cdr:y>0.727</cdr:y>
    </cdr:from>
    <cdr:to>
      <cdr:x>0.693</cdr:x>
      <cdr:y>0.76025</cdr:y>
    </cdr:to>
    <cdr:sp>
      <cdr:nvSpPr>
        <cdr:cNvPr id="14" name="Rectangle 15"/>
        <cdr:cNvSpPr>
          <a:spLocks/>
        </cdr:cNvSpPr>
      </cdr:nvSpPr>
      <cdr:spPr>
        <a:xfrm>
          <a:off x="5648325" y="4638675"/>
          <a:ext cx="419100" cy="209550"/>
        </a:xfrm>
        <a:prstGeom prst="rect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edia.cq.com/pub/table/index.php?id=152" TargetMode="External" /><Relationship Id="rId2" Type="http://schemas.openxmlformats.org/officeDocument/2006/relationships/hyperlink" Target="http://www.whitehouse.gov/sites/default/files/omb/budget/fy2014/assets/hist03z2.xls" TargetMode="External" /><Relationship Id="rId3" Type="http://schemas.openxmlformats.org/officeDocument/2006/relationships/hyperlink" Target="http://oregonstate.edu/cla/polisci/sites/default/files/faculty-research/sahr/inflation-conversion/excel/cv2012rsx1.xls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whitehouse.gov/sites/default/files/omb/budget/fy2014/assets/hist03z2.xl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8"/>
  <sheetViews>
    <sheetView zoomScalePageLayoutView="0" workbookViewId="0" topLeftCell="A3">
      <selection activeCell="O19" sqref="O19"/>
    </sheetView>
  </sheetViews>
  <sheetFormatPr defaultColWidth="8.8515625" defaultRowHeight="12.75"/>
  <cols>
    <col min="1" max="1" width="34.28125" style="0" bestFit="1" customWidth="1"/>
  </cols>
  <sheetData>
    <row r="1" ht="12.75">
      <c r="A1" s="21" t="s">
        <v>204</v>
      </c>
    </row>
    <row r="2" ht="12.75">
      <c r="A2" s="21" t="s">
        <v>206</v>
      </c>
    </row>
    <row r="4" spans="2:24" s="20" customFormat="1" ht="12.75">
      <c r="B4" s="20">
        <v>1996</v>
      </c>
      <c r="C4" s="20">
        <v>1997</v>
      </c>
      <c r="D4" s="20">
        <v>1998</v>
      </c>
      <c r="E4" s="20">
        <v>1999</v>
      </c>
      <c r="F4" s="20">
        <v>2000</v>
      </c>
      <c r="G4" s="20">
        <v>2001</v>
      </c>
      <c r="H4" s="20">
        <v>2002</v>
      </c>
      <c r="I4" s="20">
        <v>2003</v>
      </c>
      <c r="J4" s="20">
        <v>2004</v>
      </c>
      <c r="K4" s="20">
        <v>2005</v>
      </c>
      <c r="L4" s="20">
        <v>2006</v>
      </c>
      <c r="M4" s="20">
        <v>2007</v>
      </c>
      <c r="N4" s="20">
        <v>2008</v>
      </c>
      <c r="O4" s="20">
        <v>2009</v>
      </c>
      <c r="P4" s="20">
        <v>2010</v>
      </c>
      <c r="Q4" s="20">
        <v>2011</v>
      </c>
      <c r="R4" s="20">
        <v>2012</v>
      </c>
      <c r="S4" s="20">
        <v>2013</v>
      </c>
      <c r="T4" s="20" t="s">
        <v>205</v>
      </c>
      <c r="U4" s="20" t="s">
        <v>197</v>
      </c>
      <c r="V4" s="20" t="s">
        <v>198</v>
      </c>
      <c r="W4" s="20" t="s">
        <v>199</v>
      </c>
      <c r="X4" s="20" t="s">
        <v>200</v>
      </c>
    </row>
    <row r="5" spans="1:24" ht="12.75">
      <c r="A5" t="s">
        <v>195</v>
      </c>
      <c r="B5" s="19">
        <v>6481</v>
      </c>
      <c r="C5" s="19">
        <v>6263</v>
      </c>
      <c r="D5" s="19">
        <v>9314</v>
      </c>
      <c r="E5" s="19">
        <v>20043</v>
      </c>
      <c r="F5" s="19">
        <v>33446</v>
      </c>
      <c r="G5" s="19">
        <v>22748</v>
      </c>
      <c r="H5" s="19">
        <v>18371</v>
      </c>
      <c r="I5" s="19">
        <v>18304</v>
      </c>
      <c r="J5" s="19">
        <v>11186</v>
      </c>
      <c r="K5" s="19">
        <v>22048</v>
      </c>
      <c r="L5" s="19">
        <v>21411</v>
      </c>
      <c r="M5" s="19">
        <v>13094</v>
      </c>
      <c r="N5" s="19">
        <v>13762</v>
      </c>
      <c r="O5" s="19">
        <v>17635</v>
      </c>
      <c r="P5" s="19">
        <v>16604</v>
      </c>
      <c r="Q5" s="19">
        <v>16017</v>
      </c>
      <c r="R5" s="19">
        <v>13173</v>
      </c>
      <c r="S5" s="19">
        <v>21704</v>
      </c>
      <c r="T5" s="19">
        <v>18183</v>
      </c>
      <c r="U5" s="19">
        <v>11674</v>
      </c>
      <c r="V5" s="19">
        <v>13287</v>
      </c>
      <c r="W5" s="19">
        <v>11898</v>
      </c>
      <c r="X5" s="19">
        <v>11971</v>
      </c>
    </row>
    <row r="6" spans="1:24" ht="12.75">
      <c r="A6" t="s">
        <v>196</v>
      </c>
      <c r="B6" s="19">
        <v>2554</v>
      </c>
      <c r="C6" s="19">
        <v>2626</v>
      </c>
      <c r="D6" s="19">
        <v>2763</v>
      </c>
      <c r="E6" s="19">
        <v>2836</v>
      </c>
      <c r="F6" s="19">
        <v>3012</v>
      </c>
      <c r="G6" s="19">
        <v>3504</v>
      </c>
      <c r="H6" s="19">
        <v>3594</v>
      </c>
      <c r="I6" s="19">
        <v>4192</v>
      </c>
      <c r="J6" s="19">
        <v>4253</v>
      </c>
      <c r="K6" s="19">
        <v>4517</v>
      </c>
      <c r="L6" s="19">
        <v>4558</v>
      </c>
      <c r="M6" s="19">
        <v>4568</v>
      </c>
      <c r="N6" s="19">
        <v>4625</v>
      </c>
      <c r="O6" s="19">
        <v>4602</v>
      </c>
      <c r="P6" s="19">
        <v>4752</v>
      </c>
      <c r="Q6" s="19">
        <v>4645</v>
      </c>
      <c r="R6" s="19">
        <v>4618</v>
      </c>
      <c r="S6" s="19">
        <v>5345</v>
      </c>
      <c r="T6" s="19">
        <v>5271</v>
      </c>
      <c r="U6" s="19">
        <v>4991</v>
      </c>
      <c r="V6" s="19">
        <v>4994</v>
      </c>
      <c r="W6" s="19">
        <v>4994</v>
      </c>
      <c r="X6" s="19">
        <v>5073</v>
      </c>
    </row>
    <row r="7" spans="1:24" ht="12.75" hidden="1">
      <c r="A7" t="s">
        <v>201</v>
      </c>
      <c r="B7" s="19">
        <v>9035</v>
      </c>
      <c r="C7" s="19">
        <v>8889</v>
      </c>
      <c r="D7" s="19">
        <v>12077</v>
      </c>
      <c r="E7" s="19">
        <v>22879</v>
      </c>
      <c r="F7" s="19">
        <v>36458</v>
      </c>
      <c r="G7" s="19">
        <v>26252</v>
      </c>
      <c r="H7" s="19">
        <v>21965</v>
      </c>
      <c r="I7" s="19">
        <v>22496</v>
      </c>
      <c r="J7" s="19">
        <v>15439</v>
      </c>
      <c r="K7" s="19">
        <v>26565</v>
      </c>
      <c r="L7" s="19">
        <v>25969</v>
      </c>
      <c r="M7" s="19">
        <v>17662</v>
      </c>
      <c r="N7" s="19">
        <v>18387</v>
      </c>
      <c r="O7" s="19">
        <v>22237</v>
      </c>
      <c r="P7" s="19">
        <v>21356</v>
      </c>
      <c r="Q7" s="19">
        <v>20662</v>
      </c>
      <c r="R7" s="19">
        <v>17791</v>
      </c>
      <c r="S7" s="19">
        <v>28307</v>
      </c>
      <c r="T7" s="19">
        <v>30076</v>
      </c>
      <c r="U7" s="19">
        <v>16665</v>
      </c>
      <c r="V7" s="19">
        <v>18281</v>
      </c>
      <c r="W7" s="19">
        <v>16892</v>
      </c>
      <c r="X7" s="19">
        <v>17044</v>
      </c>
    </row>
    <row r="8" spans="1:20" ht="12.75" hidden="1">
      <c r="A8" s="21" t="s">
        <v>207</v>
      </c>
      <c r="B8" s="23">
        <v>0.683</v>
      </c>
      <c r="C8" s="23">
        <v>0.699</v>
      </c>
      <c r="D8" s="23">
        <v>0.71</v>
      </c>
      <c r="E8" s="23">
        <v>0.726</v>
      </c>
      <c r="F8" s="23">
        <v>0.75</v>
      </c>
      <c r="G8" s="23">
        <v>0.771</v>
      </c>
      <c r="H8" s="23">
        <v>0.784</v>
      </c>
      <c r="I8" s="23">
        <v>0.801</v>
      </c>
      <c r="J8" s="23">
        <v>0.823</v>
      </c>
      <c r="K8" s="23">
        <v>0.851</v>
      </c>
      <c r="L8" s="23">
        <v>0.878</v>
      </c>
      <c r="M8" s="23">
        <v>0.903</v>
      </c>
      <c r="N8" s="23">
        <v>0.938</v>
      </c>
      <c r="O8" s="23">
        <v>0.934</v>
      </c>
      <c r="P8" s="23">
        <v>0.95</v>
      </c>
      <c r="Q8" s="23">
        <v>0.98</v>
      </c>
      <c r="R8" s="24">
        <v>1</v>
      </c>
      <c r="S8" s="23">
        <v>1.018</v>
      </c>
      <c r="T8" s="23">
        <v>1.039</v>
      </c>
    </row>
    <row r="9" spans="1:20" ht="12.75" hidden="1">
      <c r="A9" t="s">
        <v>202</v>
      </c>
      <c r="B9">
        <f>B7/B8</f>
        <v>13228.404099560761</v>
      </c>
      <c r="C9">
        <f aca="true" t="shared" si="0" ref="C9:T9">C7/C8</f>
        <v>12716.738197424893</v>
      </c>
      <c r="D9">
        <f t="shared" si="0"/>
        <v>17009.859154929578</v>
      </c>
      <c r="E9">
        <f t="shared" si="0"/>
        <v>31513.774104683198</v>
      </c>
      <c r="F9">
        <f t="shared" si="0"/>
        <v>48610.666666666664</v>
      </c>
      <c r="G9">
        <f t="shared" si="0"/>
        <v>34049.28664072633</v>
      </c>
      <c r="H9">
        <f t="shared" si="0"/>
        <v>28016.58163265306</v>
      </c>
      <c r="I9">
        <f t="shared" si="0"/>
        <v>28084.89388264669</v>
      </c>
      <c r="J9">
        <f t="shared" si="0"/>
        <v>18759.416767922237</v>
      </c>
      <c r="K9">
        <f t="shared" si="0"/>
        <v>31216.216216216217</v>
      </c>
      <c r="L9">
        <f t="shared" si="0"/>
        <v>29577.44874715262</v>
      </c>
      <c r="M9">
        <f t="shared" si="0"/>
        <v>19559.24695459579</v>
      </c>
      <c r="N9">
        <f t="shared" si="0"/>
        <v>19602.345415778254</v>
      </c>
      <c r="O9">
        <f t="shared" si="0"/>
        <v>23808.35117773019</v>
      </c>
      <c r="P9">
        <f t="shared" si="0"/>
        <v>22480</v>
      </c>
      <c r="Q9">
        <f t="shared" si="0"/>
        <v>21083.673469387755</v>
      </c>
      <c r="R9">
        <f t="shared" si="0"/>
        <v>17791</v>
      </c>
      <c r="S9">
        <f t="shared" si="0"/>
        <v>27806.48330058939</v>
      </c>
      <c r="T9">
        <f t="shared" si="0"/>
        <v>28947.06448508181</v>
      </c>
    </row>
    <row r="10" spans="1:20" s="22" customFormat="1" ht="12.75">
      <c r="A10" s="22" t="s">
        <v>203</v>
      </c>
      <c r="B10" s="22">
        <f>B9/1000</f>
        <v>13.22840409956076</v>
      </c>
      <c r="C10" s="22">
        <f aca="true" t="shared" si="1" ref="C10:T10">C9/1000</f>
        <v>12.716738197424894</v>
      </c>
      <c r="D10" s="22">
        <f t="shared" si="1"/>
        <v>17.00985915492958</v>
      </c>
      <c r="E10" s="22">
        <f t="shared" si="1"/>
        <v>31.513774104683197</v>
      </c>
      <c r="F10" s="22">
        <f t="shared" si="1"/>
        <v>48.61066666666667</v>
      </c>
      <c r="G10" s="22">
        <f t="shared" si="1"/>
        <v>34.04928664072633</v>
      </c>
      <c r="H10" s="22">
        <f t="shared" si="1"/>
        <v>28.016581632653057</v>
      </c>
      <c r="I10" s="22">
        <f t="shared" si="1"/>
        <v>28.084893882646693</v>
      </c>
      <c r="J10" s="22">
        <f t="shared" si="1"/>
        <v>18.759416767922236</v>
      </c>
      <c r="K10" s="22">
        <f t="shared" si="1"/>
        <v>31.216216216216218</v>
      </c>
      <c r="L10" s="22">
        <f t="shared" si="1"/>
        <v>29.57744874715262</v>
      </c>
      <c r="M10" s="22">
        <f t="shared" si="1"/>
        <v>19.55924695459579</v>
      </c>
      <c r="N10" s="22">
        <f t="shared" si="1"/>
        <v>19.602345415778256</v>
      </c>
      <c r="O10" s="22">
        <f t="shared" si="1"/>
        <v>23.80835117773019</v>
      </c>
      <c r="P10" s="22">
        <f t="shared" si="1"/>
        <v>22.48</v>
      </c>
      <c r="Q10" s="22">
        <f t="shared" si="1"/>
        <v>21.083673469387755</v>
      </c>
      <c r="R10" s="22">
        <f t="shared" si="1"/>
        <v>17.791</v>
      </c>
      <c r="S10" s="22">
        <f t="shared" si="1"/>
        <v>27.806483300589388</v>
      </c>
      <c r="T10" s="22">
        <f t="shared" si="1"/>
        <v>28.94706448508181</v>
      </c>
    </row>
    <row r="11" ht="12.75">
      <c r="I11" s="22"/>
    </row>
    <row r="12" spans="9:14" ht="12.75">
      <c r="I12" s="22"/>
      <c r="N12" s="22"/>
    </row>
    <row r="13" ht="12.75">
      <c r="I13" s="22"/>
    </row>
    <row r="17" ht="12.75">
      <c r="O17" s="22">
        <f>SUM(N10:R10)</f>
        <v>104.76537006289621</v>
      </c>
    </row>
    <row r="18" ht="12.75">
      <c r="O18" s="22">
        <f>SUM(N10:S10)+P34</f>
        <v>132.5718533634856</v>
      </c>
    </row>
  </sheetData>
  <sheetProtection/>
  <hyperlinks>
    <hyperlink ref="A2" r:id="rId1" display="Data for 2013-2014 from Agriculture Appropriations, Fiscal 2014: Where the Money Goes"/>
    <hyperlink ref="A1" r:id="rId2" display="Data for 1996-2012 from OMB Historical Table 3.2"/>
    <hyperlink ref="A8" r:id="rId3" display="CPI-U"/>
  </hyperlinks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BG147"/>
  <sheetViews>
    <sheetView defaultGridColor="0" zoomScale="87" zoomScaleNormal="87" zoomScalePageLayoutView="0" colorId="22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:K1"/>
    </sheetView>
  </sheetViews>
  <sheetFormatPr defaultColWidth="8.8515625" defaultRowHeight="12.75"/>
  <cols>
    <col min="1" max="1" width="60.7109375" style="1" customWidth="1"/>
    <col min="2" max="59" width="10.7109375" style="0" customWidth="1"/>
  </cols>
  <sheetData>
    <row r="1" spans="1:11" s="1" customFormat="1" ht="12.75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0" s="1" customFormat="1" ht="12.75" customHeight="1">
      <c r="A2" s="26" t="s">
        <v>1</v>
      </c>
      <c r="B2" s="26"/>
      <c r="C2" s="26"/>
      <c r="D2" s="26"/>
      <c r="E2" s="26"/>
      <c r="F2" s="26"/>
      <c r="G2" s="26"/>
      <c r="H2" s="26"/>
      <c r="I2" s="26"/>
      <c r="J2" s="26"/>
    </row>
    <row r="3" spans="1:59" s="1" customFormat="1" ht="25.5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" t="s">
        <v>14</v>
      </c>
      <c r="N3" s="3" t="s">
        <v>15</v>
      </c>
      <c r="O3" s="3" t="s">
        <v>16</v>
      </c>
      <c r="P3" s="3" t="s">
        <v>17</v>
      </c>
      <c r="Q3" s="3" t="s">
        <v>18</v>
      </c>
      <c r="R3" s="3" t="s">
        <v>19</v>
      </c>
      <c r="S3" s="3" t="s">
        <v>20</v>
      </c>
      <c r="T3" s="3" t="s">
        <v>21</v>
      </c>
      <c r="U3" s="3" t="s">
        <v>22</v>
      </c>
      <c r="V3" s="3" t="s">
        <v>23</v>
      </c>
      <c r="W3" s="3" t="s">
        <v>24</v>
      </c>
      <c r="X3" s="3" t="s">
        <v>25</v>
      </c>
      <c r="Y3" s="3" t="s">
        <v>26</v>
      </c>
      <c r="Z3" s="3" t="s">
        <v>27</v>
      </c>
      <c r="AA3" s="3" t="s">
        <v>28</v>
      </c>
      <c r="AB3" s="3" t="s">
        <v>29</v>
      </c>
      <c r="AC3" s="3" t="s">
        <v>30</v>
      </c>
      <c r="AD3" s="3" t="s">
        <v>31</v>
      </c>
      <c r="AE3" s="3" t="s">
        <v>32</v>
      </c>
      <c r="AF3" s="3" t="s">
        <v>33</v>
      </c>
      <c r="AG3" s="3" t="s">
        <v>34</v>
      </c>
      <c r="AH3" s="3" t="s">
        <v>35</v>
      </c>
      <c r="AI3" s="3" t="s">
        <v>36</v>
      </c>
      <c r="AJ3" s="3" t="s">
        <v>37</v>
      </c>
      <c r="AK3" s="3" t="s">
        <v>38</v>
      </c>
      <c r="AL3" s="3" t="s">
        <v>39</v>
      </c>
      <c r="AM3" s="3" t="s">
        <v>40</v>
      </c>
      <c r="AN3" s="3" t="s">
        <v>41</v>
      </c>
      <c r="AO3" s="3" t="s">
        <v>42</v>
      </c>
      <c r="AP3" s="3" t="s">
        <v>43</v>
      </c>
      <c r="AQ3" s="3" t="s">
        <v>44</v>
      </c>
      <c r="AR3" s="3" t="s">
        <v>45</v>
      </c>
      <c r="AS3" s="3" t="s">
        <v>46</v>
      </c>
      <c r="AT3" s="3" t="s">
        <v>47</v>
      </c>
      <c r="AU3" s="3" t="s">
        <v>48</v>
      </c>
      <c r="AV3" s="3" t="s">
        <v>49</v>
      </c>
      <c r="AW3" s="3" t="s">
        <v>50</v>
      </c>
      <c r="AX3" s="3" t="s">
        <v>51</v>
      </c>
      <c r="AY3" s="3" t="s">
        <v>52</v>
      </c>
      <c r="AZ3" s="3" t="s">
        <v>53</v>
      </c>
      <c r="BA3" s="3" t="s">
        <v>54</v>
      </c>
      <c r="BB3" s="3" t="s">
        <v>55</v>
      </c>
      <c r="BC3" s="3" t="s">
        <v>56</v>
      </c>
      <c r="BD3" s="3" t="s">
        <v>57</v>
      </c>
      <c r="BE3" s="3" t="s">
        <v>58</v>
      </c>
      <c r="BF3" s="3" t="s">
        <v>59</v>
      </c>
      <c r="BG3" s="3" t="s">
        <v>60</v>
      </c>
    </row>
    <row r="4" spans="1:59" s="1" customFormat="1" ht="12.75">
      <c r="A4" s="4" t="s">
        <v>61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</row>
    <row r="5" spans="1:59" s="1" customFormat="1" ht="12.75">
      <c r="A5" s="6" t="s">
        <v>62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</row>
    <row r="6" spans="1:59" s="1" customFormat="1" ht="12.75">
      <c r="A6" s="7" t="s">
        <v>63</v>
      </c>
      <c r="B6" s="8">
        <v>16331</v>
      </c>
      <c r="C6" s="8">
        <v>16256</v>
      </c>
      <c r="D6" s="8">
        <v>17422</v>
      </c>
      <c r="E6" s="8">
        <v>17913</v>
      </c>
      <c r="F6" s="8">
        <v>20009</v>
      </c>
      <c r="G6" s="8">
        <v>22952</v>
      </c>
      <c r="H6" s="8">
        <v>25118</v>
      </c>
      <c r="I6" s="8">
        <v>26914</v>
      </c>
      <c r="J6" s="8">
        <v>29032</v>
      </c>
      <c r="K6" s="8">
        <v>29079</v>
      </c>
      <c r="L6" s="8">
        <v>29571</v>
      </c>
      <c r="M6" s="8">
        <v>29773</v>
      </c>
      <c r="N6" s="8">
        <v>30409</v>
      </c>
      <c r="O6" s="8">
        <v>32162</v>
      </c>
      <c r="P6" s="8">
        <v>32546</v>
      </c>
      <c r="Q6" s="8">
        <v>8268</v>
      </c>
      <c r="R6" s="8">
        <v>33672</v>
      </c>
      <c r="S6" s="8">
        <v>35553</v>
      </c>
      <c r="T6" s="8">
        <v>37345</v>
      </c>
      <c r="U6" s="8">
        <v>40897</v>
      </c>
      <c r="V6" s="8">
        <v>47941</v>
      </c>
      <c r="W6" s="8">
        <v>55170</v>
      </c>
      <c r="X6" s="8">
        <v>60886</v>
      </c>
      <c r="Y6" s="8">
        <v>64158</v>
      </c>
      <c r="Z6" s="8">
        <v>67842</v>
      </c>
      <c r="AA6" s="8">
        <v>71511</v>
      </c>
      <c r="AB6" s="8">
        <v>72020</v>
      </c>
      <c r="AC6" s="8">
        <v>76337</v>
      </c>
      <c r="AD6" s="8">
        <v>80676</v>
      </c>
      <c r="AE6" s="8">
        <v>75622</v>
      </c>
      <c r="AF6" s="8">
        <v>83439</v>
      </c>
      <c r="AG6" s="8">
        <v>81171</v>
      </c>
      <c r="AH6" s="8">
        <v>75904</v>
      </c>
      <c r="AI6" s="8">
        <v>73137</v>
      </c>
      <c r="AJ6" s="8">
        <v>70809</v>
      </c>
      <c r="AK6" s="8">
        <v>66669</v>
      </c>
      <c r="AL6" s="8">
        <v>69724</v>
      </c>
      <c r="AM6" s="8">
        <v>68976</v>
      </c>
      <c r="AN6" s="8">
        <v>69503</v>
      </c>
      <c r="AO6" s="8">
        <v>75950</v>
      </c>
      <c r="AP6" s="8">
        <v>73977</v>
      </c>
      <c r="AQ6" s="8">
        <v>86799</v>
      </c>
      <c r="AR6" s="8">
        <v>106744</v>
      </c>
      <c r="AS6" s="8">
        <v>113576</v>
      </c>
      <c r="AT6" s="8">
        <v>127463</v>
      </c>
      <c r="AU6" s="8">
        <v>127543</v>
      </c>
      <c r="AV6" s="8">
        <v>127544</v>
      </c>
      <c r="AW6" s="8">
        <v>138940</v>
      </c>
      <c r="AX6" s="8">
        <v>147348</v>
      </c>
      <c r="AY6" s="8">
        <v>155690</v>
      </c>
      <c r="AZ6" s="8">
        <v>161608</v>
      </c>
      <c r="BA6" s="8">
        <v>152266</v>
      </c>
      <c r="BB6" s="8">
        <v>161429</v>
      </c>
      <c r="BC6" s="8">
        <v>145954</v>
      </c>
      <c r="BD6" s="8" t="s">
        <v>64</v>
      </c>
      <c r="BE6" s="8" t="s">
        <v>64</v>
      </c>
      <c r="BF6" s="8" t="s">
        <v>64</v>
      </c>
      <c r="BG6" s="8" t="s">
        <v>64</v>
      </c>
    </row>
    <row r="7" spans="1:59" s="1" customFormat="1" ht="12.75">
      <c r="A7" s="7" t="s">
        <v>65</v>
      </c>
      <c r="B7" s="8">
        <v>11594</v>
      </c>
      <c r="C7" s="8">
        <v>11874</v>
      </c>
      <c r="D7" s="8">
        <v>11932</v>
      </c>
      <c r="E7" s="8">
        <v>12349</v>
      </c>
      <c r="F7" s="8">
        <v>14710</v>
      </c>
      <c r="G7" s="8">
        <v>19000</v>
      </c>
      <c r="H7" s="8">
        <v>20578</v>
      </c>
      <c r="I7" s="8">
        <v>22227</v>
      </c>
      <c r="J7" s="8">
        <v>21609</v>
      </c>
      <c r="K7" s="8">
        <v>20941</v>
      </c>
      <c r="L7" s="8">
        <v>21675</v>
      </c>
      <c r="M7" s="8">
        <v>21069</v>
      </c>
      <c r="N7" s="8">
        <v>22478</v>
      </c>
      <c r="O7" s="8">
        <v>26297</v>
      </c>
      <c r="P7" s="8">
        <v>27837</v>
      </c>
      <c r="Q7" s="8">
        <v>7232</v>
      </c>
      <c r="R7" s="8">
        <v>30587</v>
      </c>
      <c r="S7" s="8">
        <v>33580</v>
      </c>
      <c r="T7" s="8">
        <v>36440</v>
      </c>
      <c r="U7" s="8">
        <v>44788</v>
      </c>
      <c r="V7" s="8">
        <v>51878</v>
      </c>
      <c r="W7" s="8">
        <v>59673</v>
      </c>
      <c r="X7" s="8">
        <v>64881</v>
      </c>
      <c r="Y7" s="8">
        <v>67329</v>
      </c>
      <c r="Z7" s="8">
        <v>72336</v>
      </c>
      <c r="AA7" s="8">
        <v>75255</v>
      </c>
      <c r="AB7" s="8">
        <v>76167</v>
      </c>
      <c r="AC7" s="8">
        <v>84436</v>
      </c>
      <c r="AD7" s="8">
        <v>86960</v>
      </c>
      <c r="AE7" s="8">
        <v>88294</v>
      </c>
      <c r="AF7" s="8">
        <v>101715</v>
      </c>
      <c r="AG7" s="8">
        <v>91939</v>
      </c>
      <c r="AH7" s="8">
        <v>94036</v>
      </c>
      <c r="AI7" s="8">
        <v>87868</v>
      </c>
      <c r="AJ7" s="8">
        <v>91017</v>
      </c>
      <c r="AK7" s="8">
        <v>88711</v>
      </c>
      <c r="AL7" s="8">
        <v>92408</v>
      </c>
      <c r="AM7" s="8">
        <v>93412</v>
      </c>
      <c r="AN7" s="8">
        <v>96344</v>
      </c>
      <c r="AO7" s="8">
        <v>105812</v>
      </c>
      <c r="AP7" s="8">
        <v>111964</v>
      </c>
      <c r="AQ7" s="8">
        <v>130005</v>
      </c>
      <c r="AR7" s="8">
        <v>151408</v>
      </c>
      <c r="AS7" s="8">
        <v>174045</v>
      </c>
      <c r="AT7" s="8">
        <v>188118</v>
      </c>
      <c r="AU7" s="8">
        <v>203789</v>
      </c>
      <c r="AV7" s="8">
        <v>216631</v>
      </c>
      <c r="AW7" s="8">
        <v>244836</v>
      </c>
      <c r="AX7" s="8">
        <v>259312</v>
      </c>
      <c r="AY7" s="8">
        <v>275988</v>
      </c>
      <c r="AZ7" s="8">
        <v>291038</v>
      </c>
      <c r="BA7" s="8">
        <v>282297</v>
      </c>
      <c r="BB7" s="8">
        <v>268522</v>
      </c>
      <c r="BC7" s="8">
        <v>218723</v>
      </c>
      <c r="BD7" s="8" t="s">
        <v>64</v>
      </c>
      <c r="BE7" s="8" t="s">
        <v>64</v>
      </c>
      <c r="BF7" s="8" t="s">
        <v>64</v>
      </c>
      <c r="BG7" s="8" t="s">
        <v>64</v>
      </c>
    </row>
    <row r="8" spans="1:59" s="1" customFormat="1" ht="12.75">
      <c r="A8" s="7" t="s">
        <v>66</v>
      </c>
      <c r="B8" s="8">
        <v>14532</v>
      </c>
      <c r="C8" s="8">
        <v>16632</v>
      </c>
      <c r="D8" s="8">
        <v>15351</v>
      </c>
      <c r="E8" s="8">
        <v>11839</v>
      </c>
      <c r="F8" s="8">
        <v>14339</v>
      </c>
      <c r="G8" s="8">
        <v>19012</v>
      </c>
      <c r="H8" s="8">
        <v>23283</v>
      </c>
      <c r="I8" s="8">
        <v>23988</v>
      </c>
      <c r="J8" s="8">
        <v>21584</v>
      </c>
      <c r="K8" s="8">
        <v>18858</v>
      </c>
      <c r="L8" s="8">
        <v>17131</v>
      </c>
      <c r="M8" s="8">
        <v>15654</v>
      </c>
      <c r="N8" s="8">
        <v>15241</v>
      </c>
      <c r="O8" s="8">
        <v>16042</v>
      </c>
      <c r="P8" s="8">
        <v>15964</v>
      </c>
      <c r="Q8" s="8">
        <v>3766</v>
      </c>
      <c r="R8" s="8">
        <v>18178</v>
      </c>
      <c r="S8" s="8">
        <v>19976</v>
      </c>
      <c r="T8" s="8">
        <v>25404</v>
      </c>
      <c r="U8" s="8">
        <v>29021</v>
      </c>
      <c r="V8" s="8">
        <v>35191</v>
      </c>
      <c r="W8" s="8">
        <v>43271</v>
      </c>
      <c r="X8" s="8">
        <v>53624</v>
      </c>
      <c r="Y8" s="8">
        <v>61879</v>
      </c>
      <c r="Z8" s="8">
        <v>70381</v>
      </c>
      <c r="AA8" s="8">
        <v>76517</v>
      </c>
      <c r="AB8" s="8">
        <v>80743</v>
      </c>
      <c r="AC8" s="8">
        <v>77164</v>
      </c>
      <c r="AD8" s="8">
        <v>81619</v>
      </c>
      <c r="AE8" s="8">
        <v>80972</v>
      </c>
      <c r="AF8" s="8">
        <v>82028</v>
      </c>
      <c r="AG8" s="8">
        <v>74880</v>
      </c>
      <c r="AH8" s="8">
        <v>69935</v>
      </c>
      <c r="AI8" s="8">
        <v>61768</v>
      </c>
      <c r="AJ8" s="8">
        <v>54981</v>
      </c>
      <c r="AK8" s="8">
        <v>48913</v>
      </c>
      <c r="AL8" s="8">
        <v>47690</v>
      </c>
      <c r="AM8" s="8">
        <v>48206</v>
      </c>
      <c r="AN8" s="8">
        <v>48826</v>
      </c>
      <c r="AO8" s="8">
        <v>51696</v>
      </c>
      <c r="AP8" s="8">
        <v>54986</v>
      </c>
      <c r="AQ8" s="8">
        <v>62515</v>
      </c>
      <c r="AR8" s="8">
        <v>67926</v>
      </c>
      <c r="AS8" s="8">
        <v>76216</v>
      </c>
      <c r="AT8" s="8">
        <v>82294</v>
      </c>
      <c r="AU8" s="8">
        <v>89757</v>
      </c>
      <c r="AV8" s="8">
        <v>99647</v>
      </c>
      <c r="AW8" s="8">
        <v>117398</v>
      </c>
      <c r="AX8" s="8">
        <v>129218</v>
      </c>
      <c r="AY8" s="8">
        <v>133603</v>
      </c>
      <c r="AZ8" s="8">
        <v>128003</v>
      </c>
      <c r="BA8" s="8">
        <v>124712</v>
      </c>
      <c r="BB8" s="8">
        <v>116928</v>
      </c>
      <c r="BC8" s="8">
        <v>99524</v>
      </c>
      <c r="BD8" s="8" t="s">
        <v>64</v>
      </c>
      <c r="BE8" s="8" t="s">
        <v>64</v>
      </c>
      <c r="BF8" s="8" t="s">
        <v>64</v>
      </c>
      <c r="BG8" s="8" t="s">
        <v>64</v>
      </c>
    </row>
    <row r="9" spans="1:59" s="1" customFormat="1" ht="12.75">
      <c r="A9" s="7" t="s">
        <v>67</v>
      </c>
      <c r="B9" s="8">
        <v>6319</v>
      </c>
      <c r="C9" s="8">
        <v>6376</v>
      </c>
      <c r="D9" s="8">
        <v>7021</v>
      </c>
      <c r="E9" s="8">
        <v>6236</v>
      </c>
      <c r="F9" s="8">
        <v>6259</v>
      </c>
      <c r="G9" s="8">
        <v>7160</v>
      </c>
      <c r="H9" s="8">
        <v>7747</v>
      </c>
      <c r="I9" s="8">
        <v>7457</v>
      </c>
      <c r="J9" s="8">
        <v>7166</v>
      </c>
      <c r="K9" s="8">
        <v>7303</v>
      </c>
      <c r="L9" s="8">
        <v>7881</v>
      </c>
      <c r="M9" s="8">
        <v>8157</v>
      </c>
      <c r="N9" s="8">
        <v>8582</v>
      </c>
      <c r="O9" s="8">
        <v>8866</v>
      </c>
      <c r="P9" s="8">
        <v>8923</v>
      </c>
      <c r="Q9" s="8">
        <v>2206</v>
      </c>
      <c r="R9" s="8">
        <v>9795</v>
      </c>
      <c r="S9" s="8">
        <v>10508</v>
      </c>
      <c r="T9" s="8">
        <v>11152</v>
      </c>
      <c r="U9" s="8">
        <v>13127</v>
      </c>
      <c r="V9" s="8">
        <v>15278</v>
      </c>
      <c r="W9" s="8">
        <v>17729</v>
      </c>
      <c r="X9" s="8">
        <v>20552</v>
      </c>
      <c r="Y9" s="8">
        <v>23113</v>
      </c>
      <c r="Z9" s="8">
        <v>27099</v>
      </c>
      <c r="AA9" s="8">
        <v>32279</v>
      </c>
      <c r="AB9" s="8">
        <v>33592</v>
      </c>
      <c r="AC9" s="8">
        <v>34788</v>
      </c>
      <c r="AD9" s="8">
        <v>36997</v>
      </c>
      <c r="AE9" s="8">
        <v>37454</v>
      </c>
      <c r="AF9" s="8">
        <v>34585</v>
      </c>
      <c r="AG9" s="8">
        <v>34628</v>
      </c>
      <c r="AH9" s="8">
        <v>36964</v>
      </c>
      <c r="AI9" s="8">
        <v>34759</v>
      </c>
      <c r="AJ9" s="8">
        <v>34590</v>
      </c>
      <c r="AK9" s="8">
        <v>36490</v>
      </c>
      <c r="AL9" s="8">
        <v>37011</v>
      </c>
      <c r="AM9" s="8">
        <v>37416</v>
      </c>
      <c r="AN9" s="8">
        <v>37359</v>
      </c>
      <c r="AO9" s="8">
        <v>37602</v>
      </c>
      <c r="AP9" s="8">
        <v>40455</v>
      </c>
      <c r="AQ9" s="8">
        <v>44389</v>
      </c>
      <c r="AR9" s="8">
        <v>53098</v>
      </c>
      <c r="AS9" s="8">
        <v>60759</v>
      </c>
      <c r="AT9" s="8">
        <v>65694</v>
      </c>
      <c r="AU9" s="8">
        <v>68629</v>
      </c>
      <c r="AV9" s="8">
        <v>73136</v>
      </c>
      <c r="AW9" s="8">
        <v>75120</v>
      </c>
      <c r="AX9" s="8">
        <v>79030</v>
      </c>
      <c r="AY9" s="8">
        <v>76990</v>
      </c>
      <c r="AZ9" s="8">
        <v>74871</v>
      </c>
      <c r="BA9" s="8">
        <v>70396</v>
      </c>
      <c r="BB9" s="8">
        <v>69633</v>
      </c>
      <c r="BC9" s="8">
        <v>66133</v>
      </c>
      <c r="BD9" s="8" t="s">
        <v>64</v>
      </c>
      <c r="BE9" s="8" t="s">
        <v>64</v>
      </c>
      <c r="BF9" s="8" t="s">
        <v>64</v>
      </c>
      <c r="BG9" s="8" t="s">
        <v>64</v>
      </c>
    </row>
    <row r="10" spans="1:59" s="1" customFormat="1" ht="12.75">
      <c r="A10" s="7" t="s">
        <v>68</v>
      </c>
      <c r="B10" s="8">
        <v>1347</v>
      </c>
      <c r="C10" s="8">
        <v>1144</v>
      </c>
      <c r="D10" s="8">
        <v>1026</v>
      </c>
      <c r="E10" s="8">
        <v>1007</v>
      </c>
      <c r="F10" s="8">
        <v>1334</v>
      </c>
      <c r="G10" s="8">
        <v>1536</v>
      </c>
      <c r="H10" s="8">
        <v>1281</v>
      </c>
      <c r="I10" s="8">
        <v>1389</v>
      </c>
      <c r="J10" s="8">
        <v>1168</v>
      </c>
      <c r="K10" s="8">
        <v>1095</v>
      </c>
      <c r="L10" s="8">
        <v>1108</v>
      </c>
      <c r="M10" s="8">
        <v>1119</v>
      </c>
      <c r="N10" s="8">
        <v>1407</v>
      </c>
      <c r="O10" s="8">
        <v>1462</v>
      </c>
      <c r="P10" s="8">
        <v>2019</v>
      </c>
      <c r="Q10" s="8">
        <v>376</v>
      </c>
      <c r="R10" s="8">
        <v>1914</v>
      </c>
      <c r="S10" s="8">
        <v>1932</v>
      </c>
      <c r="T10" s="8">
        <v>2080</v>
      </c>
      <c r="U10" s="8">
        <v>2450</v>
      </c>
      <c r="V10" s="8">
        <v>2458</v>
      </c>
      <c r="W10" s="8">
        <v>2922</v>
      </c>
      <c r="X10" s="8">
        <v>3524</v>
      </c>
      <c r="Y10" s="8">
        <v>3705</v>
      </c>
      <c r="Z10" s="8">
        <v>4260</v>
      </c>
      <c r="AA10" s="8">
        <v>5067</v>
      </c>
      <c r="AB10" s="8">
        <v>5853</v>
      </c>
      <c r="AC10" s="8">
        <v>5874</v>
      </c>
      <c r="AD10" s="8">
        <v>5275</v>
      </c>
      <c r="AE10" s="8">
        <v>5080</v>
      </c>
      <c r="AF10" s="8">
        <v>3497</v>
      </c>
      <c r="AG10" s="8">
        <v>4262</v>
      </c>
      <c r="AH10" s="8">
        <v>4831</v>
      </c>
      <c r="AI10" s="8">
        <v>4979</v>
      </c>
      <c r="AJ10" s="8">
        <v>6823</v>
      </c>
      <c r="AK10" s="8">
        <v>6683</v>
      </c>
      <c r="AL10" s="8">
        <v>6187</v>
      </c>
      <c r="AM10" s="8">
        <v>6044</v>
      </c>
      <c r="AN10" s="8">
        <v>5521</v>
      </c>
      <c r="AO10" s="8">
        <v>5109</v>
      </c>
      <c r="AP10" s="8">
        <v>4977</v>
      </c>
      <c r="AQ10" s="8">
        <v>5052</v>
      </c>
      <c r="AR10" s="8">
        <v>5851</v>
      </c>
      <c r="AS10" s="8">
        <v>6312</v>
      </c>
      <c r="AT10" s="8">
        <v>5331</v>
      </c>
      <c r="AU10" s="8">
        <v>6245</v>
      </c>
      <c r="AV10" s="8">
        <v>7899</v>
      </c>
      <c r="AW10" s="8">
        <v>11563</v>
      </c>
      <c r="AX10" s="8">
        <v>17614</v>
      </c>
      <c r="AY10" s="8">
        <v>21169</v>
      </c>
      <c r="AZ10" s="8">
        <v>19917</v>
      </c>
      <c r="BA10" s="8">
        <v>14553</v>
      </c>
      <c r="BB10" s="8">
        <v>15175</v>
      </c>
      <c r="BC10" s="8">
        <v>12158</v>
      </c>
      <c r="BD10" s="8" t="s">
        <v>64</v>
      </c>
      <c r="BE10" s="8" t="s">
        <v>64</v>
      </c>
      <c r="BF10" s="8" t="s">
        <v>64</v>
      </c>
      <c r="BG10" s="8" t="s">
        <v>64</v>
      </c>
    </row>
    <row r="11" spans="1:59" s="1" customFormat="1" ht="12.75">
      <c r="A11" s="7" t="s">
        <v>69</v>
      </c>
      <c r="B11" s="8">
        <v>259</v>
      </c>
      <c r="C11" s="8">
        <v>563</v>
      </c>
      <c r="D11" s="8">
        <v>550</v>
      </c>
      <c r="E11" s="8">
        <v>563</v>
      </c>
      <c r="F11" s="8">
        <v>569</v>
      </c>
      <c r="G11" s="8">
        <v>485</v>
      </c>
      <c r="H11" s="8">
        <v>495</v>
      </c>
      <c r="I11" s="8">
        <v>574</v>
      </c>
      <c r="J11" s="8">
        <v>614</v>
      </c>
      <c r="K11" s="8">
        <v>598</v>
      </c>
      <c r="L11" s="8">
        <v>688</v>
      </c>
      <c r="M11" s="8">
        <v>729</v>
      </c>
      <c r="N11" s="8">
        <v>884</v>
      </c>
      <c r="O11" s="8">
        <v>1124</v>
      </c>
      <c r="P11" s="8">
        <v>1192</v>
      </c>
      <c r="Q11" s="8">
        <v>296</v>
      </c>
      <c r="R11" s="8">
        <v>1358</v>
      </c>
      <c r="S11" s="8">
        <v>1405</v>
      </c>
      <c r="T11" s="8">
        <v>1468</v>
      </c>
      <c r="U11" s="8">
        <v>1680</v>
      </c>
      <c r="V11" s="8">
        <v>1721</v>
      </c>
      <c r="W11" s="8">
        <v>1993</v>
      </c>
      <c r="X11" s="8">
        <v>2126</v>
      </c>
      <c r="Y11" s="8">
        <v>2413</v>
      </c>
      <c r="Z11" s="8">
        <v>2642</v>
      </c>
      <c r="AA11" s="8">
        <v>2819</v>
      </c>
      <c r="AB11" s="8">
        <v>2908</v>
      </c>
      <c r="AC11" s="8">
        <v>3082</v>
      </c>
      <c r="AD11" s="8">
        <v>3257</v>
      </c>
      <c r="AE11" s="8">
        <v>3501</v>
      </c>
      <c r="AF11" s="8">
        <v>3296</v>
      </c>
      <c r="AG11" s="8">
        <v>3271</v>
      </c>
      <c r="AH11" s="8">
        <v>3255</v>
      </c>
      <c r="AI11" s="8">
        <v>3316</v>
      </c>
      <c r="AJ11" s="8">
        <v>3571</v>
      </c>
      <c r="AK11" s="8">
        <v>3828</v>
      </c>
      <c r="AL11" s="8">
        <v>4003</v>
      </c>
      <c r="AM11" s="8">
        <v>3871</v>
      </c>
      <c r="AN11" s="8">
        <v>3692</v>
      </c>
      <c r="AO11" s="8">
        <v>3413</v>
      </c>
      <c r="AP11" s="8">
        <v>3516</v>
      </c>
      <c r="AQ11" s="8">
        <v>3736</v>
      </c>
      <c r="AR11" s="8">
        <v>3784</v>
      </c>
      <c r="AS11" s="8">
        <v>3905</v>
      </c>
      <c r="AT11" s="8">
        <v>3720</v>
      </c>
      <c r="AU11" s="8">
        <v>3717</v>
      </c>
      <c r="AV11" s="8">
        <v>3473</v>
      </c>
      <c r="AW11" s="8">
        <v>3590</v>
      </c>
      <c r="AX11" s="8">
        <v>2721</v>
      </c>
      <c r="AY11" s="8">
        <v>3173</v>
      </c>
      <c r="AZ11" s="8">
        <v>3432</v>
      </c>
      <c r="BA11" s="8">
        <v>2331</v>
      </c>
      <c r="BB11" s="8">
        <v>2513</v>
      </c>
      <c r="BC11" s="8">
        <v>1871</v>
      </c>
      <c r="BD11" s="8" t="s">
        <v>64</v>
      </c>
      <c r="BE11" s="8" t="s">
        <v>64</v>
      </c>
      <c r="BF11" s="8" t="s">
        <v>64</v>
      </c>
      <c r="BG11" s="8" t="s">
        <v>64</v>
      </c>
    </row>
    <row r="12" spans="1:59" s="1" customFormat="1" ht="12.75">
      <c r="A12" s="7" t="s">
        <v>70</v>
      </c>
      <c r="B12" s="8">
        <v>-271</v>
      </c>
      <c r="C12" s="8">
        <v>-1696</v>
      </c>
      <c r="D12" s="8">
        <v>-717</v>
      </c>
      <c r="E12" s="8">
        <v>-1127</v>
      </c>
      <c r="F12" s="8">
        <v>-590</v>
      </c>
      <c r="G12" s="8">
        <v>-76</v>
      </c>
      <c r="H12" s="8">
        <v>1853</v>
      </c>
      <c r="I12" s="8">
        <v>-1777</v>
      </c>
      <c r="J12" s="8">
        <v>-1050</v>
      </c>
      <c r="K12" s="8">
        <v>-376</v>
      </c>
      <c r="L12" s="8">
        <v>-409</v>
      </c>
      <c r="M12" s="8">
        <v>-1468</v>
      </c>
      <c r="N12" s="8">
        <v>-1137</v>
      </c>
      <c r="O12" s="8">
        <v>-1101</v>
      </c>
      <c r="P12" s="8">
        <v>-563</v>
      </c>
      <c r="Q12" s="8">
        <v>-338</v>
      </c>
      <c r="R12" s="8">
        <v>-357</v>
      </c>
      <c r="S12" s="8">
        <v>-694</v>
      </c>
      <c r="T12" s="8">
        <v>-284</v>
      </c>
      <c r="U12" s="8">
        <v>-1050</v>
      </c>
      <c r="V12" s="8">
        <v>-605</v>
      </c>
      <c r="W12" s="8">
        <v>-65</v>
      </c>
      <c r="X12" s="8">
        <v>-1236</v>
      </c>
      <c r="Y12" s="8">
        <v>-1734</v>
      </c>
      <c r="Z12" s="8">
        <v>548</v>
      </c>
      <c r="AA12" s="8">
        <v>1993</v>
      </c>
      <c r="AB12" s="8">
        <v>2637</v>
      </c>
      <c r="AC12" s="8">
        <v>209</v>
      </c>
      <c r="AD12" s="8">
        <v>46</v>
      </c>
      <c r="AE12" s="8">
        <v>-1228</v>
      </c>
      <c r="AF12" s="8">
        <v>-46236</v>
      </c>
      <c r="AG12" s="8">
        <v>-3317</v>
      </c>
      <c r="AH12" s="8">
        <v>-6429</v>
      </c>
      <c r="AI12" s="8">
        <v>2727</v>
      </c>
      <c r="AJ12" s="8">
        <v>-2418</v>
      </c>
      <c r="AK12" s="8">
        <v>1836</v>
      </c>
      <c r="AL12" s="8">
        <v>1228</v>
      </c>
      <c r="AM12" s="8">
        <v>-2132</v>
      </c>
      <c r="AN12" s="8">
        <v>-47</v>
      </c>
      <c r="AO12" s="8">
        <v>1447</v>
      </c>
      <c r="AP12" s="8">
        <v>310</v>
      </c>
      <c r="AQ12" s="8">
        <v>-651</v>
      </c>
      <c r="AR12" s="8">
        <v>-1675</v>
      </c>
      <c r="AS12" s="8">
        <v>1626</v>
      </c>
      <c r="AT12" s="8">
        <v>1451</v>
      </c>
      <c r="AU12" s="8">
        <v>-383</v>
      </c>
      <c r="AV12" s="8">
        <v>218</v>
      </c>
      <c r="AW12" s="8">
        <v>3185</v>
      </c>
      <c r="AX12" s="8">
        <v>1499</v>
      </c>
      <c r="AY12" s="8">
        <v>90</v>
      </c>
      <c r="AZ12" s="8">
        <v>-805</v>
      </c>
      <c r="BA12" s="8">
        <v>4296</v>
      </c>
      <c r="BB12" s="8">
        <v>-912</v>
      </c>
      <c r="BC12" s="8">
        <v>53188</v>
      </c>
      <c r="BD12" s="8" t="s">
        <v>64</v>
      </c>
      <c r="BE12" s="8" t="s">
        <v>64</v>
      </c>
      <c r="BF12" s="8" t="s">
        <v>64</v>
      </c>
      <c r="BG12" s="8" t="s">
        <v>64</v>
      </c>
    </row>
    <row r="13" spans="1:59" s="1" customFormat="1" ht="12.75">
      <c r="A13" s="6" t="s">
        <v>71</v>
      </c>
      <c r="B13" s="9">
        <v>50111</v>
      </c>
      <c r="C13" s="9">
        <v>51147</v>
      </c>
      <c r="D13" s="9">
        <v>52585</v>
      </c>
      <c r="E13" s="9">
        <v>48780</v>
      </c>
      <c r="F13" s="9">
        <v>56629</v>
      </c>
      <c r="G13" s="9">
        <v>70069</v>
      </c>
      <c r="H13" s="9">
        <v>80355</v>
      </c>
      <c r="I13" s="9">
        <v>80771</v>
      </c>
      <c r="J13" s="9">
        <v>80123</v>
      </c>
      <c r="K13" s="9">
        <v>77497</v>
      </c>
      <c r="L13" s="9">
        <v>77645</v>
      </c>
      <c r="M13" s="9">
        <v>75033</v>
      </c>
      <c r="N13" s="9">
        <v>77864</v>
      </c>
      <c r="O13" s="9">
        <v>84852</v>
      </c>
      <c r="P13" s="9">
        <v>87917</v>
      </c>
      <c r="Q13" s="9">
        <v>21807</v>
      </c>
      <c r="R13" s="9">
        <v>95147</v>
      </c>
      <c r="S13" s="9">
        <v>102259</v>
      </c>
      <c r="T13" s="9">
        <v>113605</v>
      </c>
      <c r="U13" s="9">
        <v>130912</v>
      </c>
      <c r="V13" s="9">
        <v>153861</v>
      </c>
      <c r="W13" s="9">
        <v>180693</v>
      </c>
      <c r="X13" s="9">
        <v>204356</v>
      </c>
      <c r="Y13" s="9">
        <v>220863</v>
      </c>
      <c r="Z13" s="9">
        <v>245109</v>
      </c>
      <c r="AA13" s="9">
        <v>265440</v>
      </c>
      <c r="AB13" s="9">
        <v>273919</v>
      </c>
      <c r="AC13" s="9">
        <v>281889</v>
      </c>
      <c r="AD13" s="9">
        <v>294829</v>
      </c>
      <c r="AE13" s="9">
        <v>289694</v>
      </c>
      <c r="AF13" s="9">
        <v>262324</v>
      </c>
      <c r="AG13" s="9">
        <v>286834</v>
      </c>
      <c r="AH13" s="9">
        <v>278497</v>
      </c>
      <c r="AI13" s="9">
        <v>268553</v>
      </c>
      <c r="AJ13" s="9">
        <v>259373</v>
      </c>
      <c r="AK13" s="9">
        <v>253130</v>
      </c>
      <c r="AL13" s="9">
        <v>258251</v>
      </c>
      <c r="AM13" s="9">
        <v>255793</v>
      </c>
      <c r="AN13" s="9">
        <v>261198</v>
      </c>
      <c r="AO13" s="9">
        <v>281029</v>
      </c>
      <c r="AP13" s="9">
        <v>290185</v>
      </c>
      <c r="AQ13" s="9">
        <v>331845</v>
      </c>
      <c r="AR13" s="9">
        <v>387136</v>
      </c>
      <c r="AS13" s="9">
        <v>436439</v>
      </c>
      <c r="AT13" s="9">
        <v>474071</v>
      </c>
      <c r="AU13" s="9">
        <v>499297</v>
      </c>
      <c r="AV13" s="9">
        <v>528548</v>
      </c>
      <c r="AW13" s="9">
        <v>594632</v>
      </c>
      <c r="AX13" s="9">
        <v>636742</v>
      </c>
      <c r="AY13" s="9">
        <v>666703</v>
      </c>
      <c r="AZ13" s="9">
        <v>678064</v>
      </c>
      <c r="BA13" s="9">
        <v>650851</v>
      </c>
      <c r="BB13" s="9">
        <v>633288</v>
      </c>
      <c r="BC13" s="9">
        <v>597551</v>
      </c>
      <c r="BD13" s="9">
        <v>583989</v>
      </c>
      <c r="BE13" s="9">
        <v>561851</v>
      </c>
      <c r="BF13" s="9">
        <v>562122</v>
      </c>
      <c r="BG13" s="9">
        <v>564055</v>
      </c>
    </row>
    <row r="14" spans="1:59" s="1" customFormat="1" ht="12.75">
      <c r="A14" s="6" t="s">
        <v>72</v>
      </c>
      <c r="B14" s="8">
        <v>2074</v>
      </c>
      <c r="C14" s="8">
        <v>2041</v>
      </c>
      <c r="D14" s="8">
        <v>1902</v>
      </c>
      <c r="E14" s="8">
        <v>1620</v>
      </c>
      <c r="F14" s="8">
        <v>1466</v>
      </c>
      <c r="G14" s="8">
        <v>1277</v>
      </c>
      <c r="H14" s="8">
        <v>1336</v>
      </c>
      <c r="I14" s="8">
        <v>1389</v>
      </c>
      <c r="J14" s="8">
        <v>1415</v>
      </c>
      <c r="K14" s="8">
        <v>1385</v>
      </c>
      <c r="L14" s="8">
        <v>1373</v>
      </c>
      <c r="M14" s="8">
        <v>1409</v>
      </c>
      <c r="N14" s="8">
        <v>1486</v>
      </c>
      <c r="O14" s="8">
        <v>1506</v>
      </c>
      <c r="P14" s="8">
        <v>1565</v>
      </c>
      <c r="Q14" s="8">
        <v>435</v>
      </c>
      <c r="R14" s="8">
        <v>1936</v>
      </c>
      <c r="S14" s="8">
        <v>2070</v>
      </c>
      <c r="T14" s="8">
        <v>2541</v>
      </c>
      <c r="U14" s="8">
        <v>2878</v>
      </c>
      <c r="V14" s="8">
        <v>3398</v>
      </c>
      <c r="W14" s="8">
        <v>4309</v>
      </c>
      <c r="X14" s="8">
        <v>5171</v>
      </c>
      <c r="Y14" s="8">
        <v>6120</v>
      </c>
      <c r="Z14" s="8">
        <v>7098</v>
      </c>
      <c r="AA14" s="8">
        <v>7445</v>
      </c>
      <c r="AB14" s="8">
        <v>7451</v>
      </c>
      <c r="AC14" s="8">
        <v>7913</v>
      </c>
      <c r="AD14" s="8">
        <v>8119</v>
      </c>
      <c r="AE14" s="8">
        <v>8988</v>
      </c>
      <c r="AF14" s="8">
        <v>9998</v>
      </c>
      <c r="AG14" s="8">
        <v>10613</v>
      </c>
      <c r="AH14" s="8">
        <v>11011</v>
      </c>
      <c r="AI14" s="8">
        <v>11884</v>
      </c>
      <c r="AJ14" s="8">
        <v>11769</v>
      </c>
      <c r="AK14" s="8">
        <v>11637</v>
      </c>
      <c r="AL14" s="8">
        <v>11267</v>
      </c>
      <c r="AM14" s="8">
        <v>11262</v>
      </c>
      <c r="AN14" s="8">
        <v>12221</v>
      </c>
      <c r="AO14" s="8">
        <v>12138</v>
      </c>
      <c r="AP14" s="8">
        <v>12931</v>
      </c>
      <c r="AQ14" s="8">
        <v>14795</v>
      </c>
      <c r="AR14" s="8">
        <v>16029</v>
      </c>
      <c r="AS14" s="8">
        <v>16625</v>
      </c>
      <c r="AT14" s="8">
        <v>18042</v>
      </c>
      <c r="AU14" s="8">
        <v>17468</v>
      </c>
      <c r="AV14" s="8">
        <v>17050</v>
      </c>
      <c r="AW14" s="8">
        <v>17125</v>
      </c>
      <c r="AX14" s="8">
        <v>17552</v>
      </c>
      <c r="AY14" s="8">
        <v>19315</v>
      </c>
      <c r="AZ14" s="8">
        <v>20410</v>
      </c>
      <c r="BA14" s="8">
        <v>19247</v>
      </c>
      <c r="BB14" s="8">
        <v>19058</v>
      </c>
      <c r="BC14" s="8">
        <v>20730</v>
      </c>
      <c r="BD14" s="8">
        <v>19937</v>
      </c>
      <c r="BE14" s="8">
        <v>18998</v>
      </c>
      <c r="BF14" s="8">
        <v>19091</v>
      </c>
      <c r="BG14" s="8">
        <v>19358</v>
      </c>
    </row>
    <row r="15" spans="1:59" s="1" customFormat="1" ht="12.75">
      <c r="A15" s="6" t="s">
        <v>73</v>
      </c>
      <c r="B15" s="8">
        <v>160</v>
      </c>
      <c r="C15" s="8">
        <v>212</v>
      </c>
      <c r="D15" s="8">
        <v>270</v>
      </c>
      <c r="E15" s="8">
        <v>220</v>
      </c>
      <c r="F15" s="8">
        <v>16</v>
      </c>
      <c r="G15" s="8">
        <v>71</v>
      </c>
      <c r="H15" s="8">
        <v>235</v>
      </c>
      <c r="I15" s="8">
        <v>337</v>
      </c>
      <c r="J15" s="8">
        <v>154</v>
      </c>
      <c r="K15" s="8">
        <v>-10</v>
      </c>
      <c r="L15" s="8">
        <v>156</v>
      </c>
      <c r="M15" s="8">
        <v>240</v>
      </c>
      <c r="N15" s="8">
        <v>-3</v>
      </c>
      <c r="O15" s="8">
        <v>151</v>
      </c>
      <c r="P15" s="8">
        <v>137</v>
      </c>
      <c r="Q15" s="8">
        <v>27</v>
      </c>
      <c r="R15" s="8">
        <v>158</v>
      </c>
      <c r="S15" s="8">
        <v>166</v>
      </c>
      <c r="T15" s="8">
        <v>196</v>
      </c>
      <c r="U15" s="8">
        <v>206</v>
      </c>
      <c r="V15" s="8">
        <v>253</v>
      </c>
      <c r="W15" s="8">
        <v>307</v>
      </c>
      <c r="X15" s="8">
        <v>375</v>
      </c>
      <c r="Y15" s="8">
        <v>428</v>
      </c>
      <c r="Z15" s="8">
        <v>535</v>
      </c>
      <c r="AA15" s="8">
        <v>487</v>
      </c>
      <c r="AB15" s="8">
        <v>626</v>
      </c>
      <c r="AC15" s="8">
        <v>557</v>
      </c>
      <c r="AD15" s="8">
        <v>606</v>
      </c>
      <c r="AE15" s="8">
        <v>639</v>
      </c>
      <c r="AF15" s="8">
        <v>964</v>
      </c>
      <c r="AG15" s="8">
        <v>899</v>
      </c>
      <c r="AH15" s="8">
        <v>1577</v>
      </c>
      <c r="AI15" s="8">
        <v>1202</v>
      </c>
      <c r="AJ15" s="8">
        <v>921</v>
      </c>
      <c r="AK15" s="8">
        <v>981</v>
      </c>
      <c r="AL15" s="8">
        <v>984</v>
      </c>
      <c r="AM15" s="8">
        <v>1139</v>
      </c>
      <c r="AN15" s="8">
        <v>1350</v>
      </c>
      <c r="AO15" s="8">
        <v>1196</v>
      </c>
      <c r="AP15" s="8">
        <v>1616</v>
      </c>
      <c r="AQ15" s="8">
        <v>1816</v>
      </c>
      <c r="AR15" s="8">
        <v>1579</v>
      </c>
      <c r="AS15" s="8">
        <v>2769</v>
      </c>
      <c r="AT15" s="8">
        <v>3195</v>
      </c>
      <c r="AU15" s="8">
        <v>5062</v>
      </c>
      <c r="AV15" s="8">
        <v>5673</v>
      </c>
      <c r="AW15" s="8">
        <v>4315</v>
      </c>
      <c r="AX15" s="8">
        <v>6729</v>
      </c>
      <c r="AY15" s="8">
        <v>7480</v>
      </c>
      <c r="AZ15" s="8">
        <v>7083</v>
      </c>
      <c r="BA15" s="8">
        <v>7758</v>
      </c>
      <c r="BB15" s="8">
        <v>7691</v>
      </c>
      <c r="BC15" s="8">
        <v>8474</v>
      </c>
      <c r="BD15" s="8">
        <v>8379</v>
      </c>
      <c r="BE15" s="8">
        <v>8365</v>
      </c>
      <c r="BF15" s="8">
        <v>8522</v>
      </c>
      <c r="BG15" s="8">
        <v>8608</v>
      </c>
    </row>
    <row r="16" spans="1:59" s="1" customFormat="1" ht="12.75">
      <c r="A16" s="6" t="s">
        <v>74</v>
      </c>
      <c r="B16" s="9">
        <v>52345</v>
      </c>
      <c r="C16" s="9">
        <v>53400</v>
      </c>
      <c r="D16" s="9">
        <v>54757</v>
      </c>
      <c r="E16" s="9">
        <v>50620</v>
      </c>
      <c r="F16" s="9">
        <v>58111</v>
      </c>
      <c r="G16" s="9">
        <v>71417</v>
      </c>
      <c r="H16" s="9">
        <v>81926</v>
      </c>
      <c r="I16" s="9">
        <v>82497</v>
      </c>
      <c r="J16" s="9">
        <v>81692</v>
      </c>
      <c r="K16" s="9">
        <v>78872</v>
      </c>
      <c r="L16" s="9">
        <v>79174</v>
      </c>
      <c r="M16" s="9">
        <v>76681</v>
      </c>
      <c r="N16" s="9">
        <v>79347</v>
      </c>
      <c r="O16" s="9">
        <v>86509</v>
      </c>
      <c r="P16" s="9">
        <v>89619</v>
      </c>
      <c r="Q16" s="9">
        <v>22269</v>
      </c>
      <c r="R16" s="9">
        <v>97241</v>
      </c>
      <c r="S16" s="9">
        <v>104495</v>
      </c>
      <c r="T16" s="9">
        <v>116342</v>
      </c>
      <c r="U16" s="9">
        <v>133995</v>
      </c>
      <c r="V16" s="9">
        <v>157513</v>
      </c>
      <c r="W16" s="9">
        <v>185309</v>
      </c>
      <c r="X16" s="9">
        <v>209903</v>
      </c>
      <c r="Y16" s="9">
        <v>227411</v>
      </c>
      <c r="Z16" s="9">
        <v>252743</v>
      </c>
      <c r="AA16" s="9">
        <v>273373</v>
      </c>
      <c r="AB16" s="9">
        <v>281996</v>
      </c>
      <c r="AC16" s="9">
        <v>290360</v>
      </c>
      <c r="AD16" s="9">
        <v>303555</v>
      </c>
      <c r="AE16" s="9">
        <v>299321</v>
      </c>
      <c r="AF16" s="9">
        <v>273285</v>
      </c>
      <c r="AG16" s="9">
        <v>298346</v>
      </c>
      <c r="AH16" s="9">
        <v>291084</v>
      </c>
      <c r="AI16" s="9">
        <v>281640</v>
      </c>
      <c r="AJ16" s="9">
        <v>272063</v>
      </c>
      <c r="AK16" s="9">
        <v>265748</v>
      </c>
      <c r="AL16" s="9">
        <v>270502</v>
      </c>
      <c r="AM16" s="9">
        <v>268194</v>
      </c>
      <c r="AN16" s="9">
        <v>274769</v>
      </c>
      <c r="AO16" s="9">
        <v>294363</v>
      </c>
      <c r="AP16" s="9">
        <v>304732</v>
      </c>
      <c r="AQ16" s="9">
        <v>348456</v>
      </c>
      <c r="AR16" s="9">
        <v>404744</v>
      </c>
      <c r="AS16" s="9">
        <v>455833</v>
      </c>
      <c r="AT16" s="9">
        <v>495308</v>
      </c>
      <c r="AU16" s="9">
        <v>521827</v>
      </c>
      <c r="AV16" s="9">
        <v>551271</v>
      </c>
      <c r="AW16" s="9">
        <v>616072</v>
      </c>
      <c r="AX16" s="9">
        <v>661023</v>
      </c>
      <c r="AY16" s="9">
        <v>693498</v>
      </c>
      <c r="AZ16" s="9">
        <v>705557</v>
      </c>
      <c r="BA16" s="9">
        <v>677856</v>
      </c>
      <c r="BB16" s="9">
        <v>660037</v>
      </c>
      <c r="BC16" s="9">
        <v>626755</v>
      </c>
      <c r="BD16" s="9">
        <v>612305</v>
      </c>
      <c r="BE16" s="9">
        <v>589214</v>
      </c>
      <c r="BF16" s="9">
        <v>589735</v>
      </c>
      <c r="BG16" s="9">
        <v>592021</v>
      </c>
    </row>
    <row r="17" spans="1:59" s="1" customFormat="1" ht="12.75">
      <c r="A17" s="4" t="s">
        <v>75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</row>
    <row r="18" spans="1:59" s="1" customFormat="1" ht="12.75">
      <c r="A18" s="6" t="s">
        <v>76</v>
      </c>
      <c r="B18" s="8">
        <v>2883</v>
      </c>
      <c r="C18" s="8">
        <v>3079</v>
      </c>
      <c r="D18" s="8">
        <v>3367</v>
      </c>
      <c r="E18" s="8">
        <v>3357</v>
      </c>
      <c r="F18" s="8">
        <v>3478</v>
      </c>
      <c r="G18" s="8">
        <v>3085</v>
      </c>
      <c r="H18" s="8">
        <v>2879</v>
      </c>
      <c r="I18" s="8">
        <v>2484</v>
      </c>
      <c r="J18" s="8">
        <v>2341</v>
      </c>
      <c r="K18" s="8">
        <v>2296</v>
      </c>
      <c r="L18" s="8">
        <v>2394</v>
      </c>
      <c r="M18" s="8">
        <v>1741</v>
      </c>
      <c r="N18" s="8">
        <v>2430</v>
      </c>
      <c r="O18" s="8">
        <v>3134</v>
      </c>
      <c r="P18" s="8">
        <v>2636</v>
      </c>
      <c r="Q18" s="8">
        <v>1119</v>
      </c>
      <c r="R18" s="8">
        <v>2823</v>
      </c>
      <c r="S18" s="8">
        <v>2647</v>
      </c>
      <c r="T18" s="8">
        <v>2910</v>
      </c>
      <c r="U18" s="8">
        <v>3626</v>
      </c>
      <c r="V18" s="8">
        <v>4131</v>
      </c>
      <c r="W18" s="8">
        <v>3772</v>
      </c>
      <c r="X18" s="8">
        <v>3955</v>
      </c>
      <c r="Y18" s="8">
        <v>4478</v>
      </c>
      <c r="Z18" s="8">
        <v>5408</v>
      </c>
      <c r="AA18" s="8">
        <v>4967</v>
      </c>
      <c r="AB18" s="8">
        <v>4319</v>
      </c>
      <c r="AC18" s="8">
        <v>4703</v>
      </c>
      <c r="AD18" s="8">
        <v>4836</v>
      </c>
      <c r="AE18" s="8">
        <v>5498</v>
      </c>
      <c r="AF18" s="8">
        <v>5141</v>
      </c>
      <c r="AG18" s="8">
        <v>6132</v>
      </c>
      <c r="AH18" s="8">
        <v>5825</v>
      </c>
      <c r="AI18" s="8">
        <v>7048</v>
      </c>
      <c r="AJ18" s="8">
        <v>7598</v>
      </c>
      <c r="AK18" s="8">
        <v>6160</v>
      </c>
      <c r="AL18" s="8">
        <v>6003</v>
      </c>
      <c r="AM18" s="8">
        <v>5395</v>
      </c>
      <c r="AN18" s="8">
        <v>5653</v>
      </c>
      <c r="AO18" s="8">
        <v>6516</v>
      </c>
      <c r="AP18" s="8">
        <v>7185</v>
      </c>
      <c r="AQ18" s="8">
        <v>7812</v>
      </c>
      <c r="AR18" s="8">
        <v>10324</v>
      </c>
      <c r="AS18" s="8">
        <v>13807</v>
      </c>
      <c r="AT18" s="8">
        <v>17696</v>
      </c>
      <c r="AU18" s="8">
        <v>16693</v>
      </c>
      <c r="AV18" s="8">
        <v>15524</v>
      </c>
      <c r="AW18" s="8">
        <v>14074</v>
      </c>
      <c r="AX18" s="8">
        <v>22095</v>
      </c>
      <c r="AY18" s="8">
        <v>19014</v>
      </c>
      <c r="AZ18" s="8">
        <v>21255</v>
      </c>
      <c r="BA18" s="8">
        <v>21882</v>
      </c>
      <c r="BB18" s="8">
        <v>25510</v>
      </c>
      <c r="BC18" s="8">
        <v>24919</v>
      </c>
      <c r="BD18" s="8">
        <v>25190</v>
      </c>
      <c r="BE18" s="8">
        <v>25126</v>
      </c>
      <c r="BF18" s="8">
        <v>25390</v>
      </c>
      <c r="BG18" s="8">
        <v>24946</v>
      </c>
    </row>
    <row r="19" spans="1:59" s="1" customFormat="1" ht="12.75">
      <c r="A19" s="6" t="s">
        <v>77</v>
      </c>
      <c r="B19" s="8">
        <v>1958</v>
      </c>
      <c r="C19" s="8">
        <v>2185</v>
      </c>
      <c r="D19" s="8">
        <v>1830</v>
      </c>
      <c r="E19" s="8">
        <v>1599</v>
      </c>
      <c r="F19" s="8">
        <v>1590</v>
      </c>
      <c r="G19" s="8">
        <v>1530</v>
      </c>
      <c r="H19" s="8">
        <v>1051</v>
      </c>
      <c r="I19" s="8">
        <v>1102</v>
      </c>
      <c r="J19" s="8">
        <v>1094</v>
      </c>
      <c r="K19" s="8">
        <v>1367</v>
      </c>
      <c r="L19" s="8">
        <v>1446</v>
      </c>
      <c r="M19" s="8">
        <v>1427</v>
      </c>
      <c r="N19" s="8">
        <v>1824</v>
      </c>
      <c r="O19" s="8">
        <v>2535</v>
      </c>
      <c r="P19" s="8">
        <v>2683</v>
      </c>
      <c r="Q19" s="8">
        <v>1470</v>
      </c>
      <c r="R19" s="8">
        <v>3075</v>
      </c>
      <c r="S19" s="8">
        <v>3926</v>
      </c>
      <c r="T19" s="8">
        <v>3655</v>
      </c>
      <c r="U19" s="8">
        <v>4763</v>
      </c>
      <c r="V19" s="8">
        <v>5095</v>
      </c>
      <c r="W19" s="8">
        <v>5416</v>
      </c>
      <c r="X19" s="8">
        <v>6613</v>
      </c>
      <c r="Y19" s="8">
        <v>7924</v>
      </c>
      <c r="Z19" s="8">
        <v>9391</v>
      </c>
      <c r="AA19" s="8">
        <v>10499</v>
      </c>
      <c r="AB19" s="8">
        <v>7106</v>
      </c>
      <c r="AC19" s="8">
        <v>4500</v>
      </c>
      <c r="AD19" s="8">
        <v>1467</v>
      </c>
      <c r="AE19" s="8">
        <v>8652</v>
      </c>
      <c r="AF19" s="8">
        <v>9823</v>
      </c>
      <c r="AG19" s="8">
        <v>7490</v>
      </c>
      <c r="AH19" s="8">
        <v>7639</v>
      </c>
      <c r="AI19" s="8">
        <v>6642</v>
      </c>
      <c r="AJ19" s="8">
        <v>5252</v>
      </c>
      <c r="AK19" s="8">
        <v>4565</v>
      </c>
      <c r="AL19" s="8">
        <v>4632</v>
      </c>
      <c r="AM19" s="8">
        <v>5135</v>
      </c>
      <c r="AN19" s="8">
        <v>5531</v>
      </c>
      <c r="AO19" s="8">
        <v>6387</v>
      </c>
      <c r="AP19" s="8">
        <v>6560</v>
      </c>
      <c r="AQ19" s="8">
        <v>7907</v>
      </c>
      <c r="AR19" s="8">
        <v>8620</v>
      </c>
      <c r="AS19" s="8">
        <v>8369</v>
      </c>
      <c r="AT19" s="8">
        <v>7895</v>
      </c>
      <c r="AU19" s="8">
        <v>7811</v>
      </c>
      <c r="AV19" s="8">
        <v>7982</v>
      </c>
      <c r="AW19" s="8">
        <v>9480</v>
      </c>
      <c r="AX19" s="8">
        <v>6247</v>
      </c>
      <c r="AY19" s="8">
        <v>11363</v>
      </c>
      <c r="AZ19" s="8">
        <v>12042</v>
      </c>
      <c r="BA19" s="8">
        <v>11464</v>
      </c>
      <c r="BB19" s="8">
        <v>15066</v>
      </c>
      <c r="BC19" s="8">
        <v>14347</v>
      </c>
      <c r="BD19" s="8">
        <v>12937</v>
      </c>
      <c r="BE19" s="8">
        <v>12312</v>
      </c>
      <c r="BF19" s="8">
        <v>11912</v>
      </c>
      <c r="BG19" s="8">
        <v>11855</v>
      </c>
    </row>
    <row r="20" spans="1:59" s="1" customFormat="1" ht="12.75">
      <c r="A20" s="6" t="s">
        <v>78</v>
      </c>
      <c r="B20" s="8">
        <v>249</v>
      </c>
      <c r="C20" s="8">
        <v>346</v>
      </c>
      <c r="D20" s="8">
        <v>231</v>
      </c>
      <c r="E20" s="8">
        <v>336</v>
      </c>
      <c r="F20" s="8">
        <v>354</v>
      </c>
      <c r="G20" s="8">
        <v>369</v>
      </c>
      <c r="H20" s="8">
        <v>354</v>
      </c>
      <c r="I20" s="8">
        <v>370</v>
      </c>
      <c r="J20" s="8">
        <v>398</v>
      </c>
      <c r="K20" s="8">
        <v>405</v>
      </c>
      <c r="L20" s="8">
        <v>452</v>
      </c>
      <c r="M20" s="8">
        <v>476</v>
      </c>
      <c r="N20" s="8">
        <v>609</v>
      </c>
      <c r="O20" s="8">
        <v>659</v>
      </c>
      <c r="P20" s="8">
        <v>727</v>
      </c>
      <c r="Q20" s="8">
        <v>263</v>
      </c>
      <c r="R20" s="8">
        <v>982</v>
      </c>
      <c r="S20" s="8">
        <v>1128</v>
      </c>
      <c r="T20" s="8">
        <v>1310</v>
      </c>
      <c r="U20" s="8">
        <v>1366</v>
      </c>
      <c r="V20" s="8">
        <v>1343</v>
      </c>
      <c r="W20" s="8">
        <v>1625</v>
      </c>
      <c r="X20" s="8">
        <v>1761</v>
      </c>
      <c r="Y20" s="8">
        <v>1869</v>
      </c>
      <c r="Z20" s="8">
        <v>2038</v>
      </c>
      <c r="AA20" s="8">
        <v>2266</v>
      </c>
      <c r="AB20" s="8">
        <v>2206</v>
      </c>
      <c r="AC20" s="8">
        <v>2726</v>
      </c>
      <c r="AD20" s="8">
        <v>2885</v>
      </c>
      <c r="AE20" s="8">
        <v>3045</v>
      </c>
      <c r="AF20" s="8">
        <v>3279</v>
      </c>
      <c r="AG20" s="8">
        <v>3879</v>
      </c>
      <c r="AH20" s="8">
        <v>4298</v>
      </c>
      <c r="AI20" s="8">
        <v>4544</v>
      </c>
      <c r="AJ20" s="8">
        <v>4189</v>
      </c>
      <c r="AK20" s="8">
        <v>3753</v>
      </c>
      <c r="AL20" s="8">
        <v>3917</v>
      </c>
      <c r="AM20" s="8">
        <v>3259</v>
      </c>
      <c r="AN20" s="8">
        <v>4160</v>
      </c>
      <c r="AO20" s="8">
        <v>4708</v>
      </c>
      <c r="AP20" s="8">
        <v>5048</v>
      </c>
      <c r="AQ20" s="8">
        <v>7035</v>
      </c>
      <c r="AR20" s="8">
        <v>6681</v>
      </c>
      <c r="AS20" s="8">
        <v>7895</v>
      </c>
      <c r="AT20" s="8">
        <v>9148</v>
      </c>
      <c r="AU20" s="8">
        <v>8559</v>
      </c>
      <c r="AV20" s="8">
        <v>8379</v>
      </c>
      <c r="AW20" s="8">
        <v>10388</v>
      </c>
      <c r="AX20" s="8">
        <v>12152</v>
      </c>
      <c r="AY20" s="8">
        <v>13557</v>
      </c>
      <c r="AZ20" s="8">
        <v>12486</v>
      </c>
      <c r="BA20" s="8">
        <v>13553</v>
      </c>
      <c r="BB20" s="8">
        <v>16128</v>
      </c>
      <c r="BC20" s="8">
        <v>15728</v>
      </c>
      <c r="BD20" s="8">
        <v>14800</v>
      </c>
      <c r="BE20" s="8">
        <v>14807</v>
      </c>
      <c r="BF20" s="8">
        <v>14775</v>
      </c>
      <c r="BG20" s="8">
        <v>14854</v>
      </c>
    </row>
    <row r="21" spans="1:59" s="1" customFormat="1" ht="12.75">
      <c r="A21" s="6" t="s">
        <v>79</v>
      </c>
      <c r="B21" s="8">
        <v>197</v>
      </c>
      <c r="C21" s="8">
        <v>201</v>
      </c>
      <c r="D21" s="8">
        <v>207</v>
      </c>
      <c r="E21" s="8">
        <v>224</v>
      </c>
      <c r="F21" s="8">
        <v>228</v>
      </c>
      <c r="G21" s="8">
        <v>245</v>
      </c>
      <c r="H21" s="8">
        <v>253</v>
      </c>
      <c r="I21" s="8">
        <v>237</v>
      </c>
      <c r="J21" s="8">
        <v>235</v>
      </c>
      <c r="K21" s="8">
        <v>241</v>
      </c>
      <c r="L21" s="8">
        <v>274</v>
      </c>
      <c r="M21" s="8">
        <v>295</v>
      </c>
      <c r="N21" s="8">
        <v>320</v>
      </c>
      <c r="O21" s="8">
        <v>348</v>
      </c>
      <c r="P21" s="8">
        <v>382</v>
      </c>
      <c r="Q21" s="8">
        <v>115</v>
      </c>
      <c r="R21" s="8">
        <v>386</v>
      </c>
      <c r="S21" s="8">
        <v>423</v>
      </c>
      <c r="T21" s="8">
        <v>465</v>
      </c>
      <c r="U21" s="8">
        <v>534</v>
      </c>
      <c r="V21" s="8">
        <v>528</v>
      </c>
      <c r="W21" s="8">
        <v>575</v>
      </c>
      <c r="X21" s="8">
        <v>607</v>
      </c>
      <c r="Y21" s="8">
        <v>688</v>
      </c>
      <c r="Z21" s="8">
        <v>802</v>
      </c>
      <c r="AA21" s="8">
        <v>915</v>
      </c>
      <c r="AB21" s="8">
        <v>998</v>
      </c>
      <c r="AC21" s="8">
        <v>1049</v>
      </c>
      <c r="AD21" s="8">
        <v>1105</v>
      </c>
      <c r="AE21" s="8">
        <v>1102</v>
      </c>
      <c r="AF21" s="8">
        <v>1252</v>
      </c>
      <c r="AG21" s="8">
        <v>1279</v>
      </c>
      <c r="AH21" s="8">
        <v>1351</v>
      </c>
      <c r="AI21" s="8">
        <v>1397</v>
      </c>
      <c r="AJ21" s="8">
        <v>1416</v>
      </c>
      <c r="AK21" s="8">
        <v>1186</v>
      </c>
      <c r="AL21" s="8">
        <v>1171</v>
      </c>
      <c r="AM21" s="8">
        <v>1158</v>
      </c>
      <c r="AN21" s="8">
        <v>1226</v>
      </c>
      <c r="AO21" s="8">
        <v>817</v>
      </c>
      <c r="AP21" s="8">
        <v>804</v>
      </c>
      <c r="AQ21" s="8">
        <v>906</v>
      </c>
      <c r="AR21" s="8">
        <v>959</v>
      </c>
      <c r="AS21" s="8">
        <v>1140</v>
      </c>
      <c r="AT21" s="8">
        <v>1129</v>
      </c>
      <c r="AU21" s="8">
        <v>1162</v>
      </c>
      <c r="AV21" s="8">
        <v>1220</v>
      </c>
      <c r="AW21" s="8">
        <v>1330</v>
      </c>
      <c r="AX21" s="8">
        <v>1330</v>
      </c>
      <c r="AY21" s="8">
        <v>1485</v>
      </c>
      <c r="AZ21" s="8">
        <v>1575</v>
      </c>
      <c r="BA21" s="8">
        <v>1556</v>
      </c>
      <c r="BB21" s="8">
        <v>1494</v>
      </c>
      <c r="BC21" s="8">
        <v>1643</v>
      </c>
      <c r="BD21" s="8">
        <v>1465</v>
      </c>
      <c r="BE21" s="8">
        <v>1495</v>
      </c>
      <c r="BF21" s="8">
        <v>1518</v>
      </c>
      <c r="BG21" s="8">
        <v>1555</v>
      </c>
    </row>
    <row r="22" spans="1:59" s="1" customFormat="1" ht="12.75">
      <c r="A22" s="6" t="s">
        <v>80</v>
      </c>
      <c r="B22" s="8">
        <v>353</v>
      </c>
      <c r="C22" s="8">
        <v>-503</v>
      </c>
      <c r="D22" s="8">
        <v>-690</v>
      </c>
      <c r="E22" s="8">
        <v>-242</v>
      </c>
      <c r="F22" s="8">
        <v>-69</v>
      </c>
      <c r="G22" s="8">
        <v>338</v>
      </c>
      <c r="H22" s="8">
        <v>765</v>
      </c>
      <c r="I22" s="8">
        <v>407</v>
      </c>
      <c r="J22" s="8">
        <v>261</v>
      </c>
      <c r="K22" s="8">
        <v>-150</v>
      </c>
      <c r="L22" s="8">
        <v>215</v>
      </c>
      <c r="M22" s="8">
        <v>211</v>
      </c>
      <c r="N22" s="8">
        <v>527</v>
      </c>
      <c r="O22" s="8">
        <v>421</v>
      </c>
      <c r="P22" s="8">
        <v>4</v>
      </c>
      <c r="Q22" s="8">
        <v>-509</v>
      </c>
      <c r="R22" s="8">
        <v>-913</v>
      </c>
      <c r="S22" s="8">
        <v>-642</v>
      </c>
      <c r="T22" s="8">
        <v>-881</v>
      </c>
      <c r="U22" s="8">
        <v>2425</v>
      </c>
      <c r="V22" s="8">
        <v>2007</v>
      </c>
      <c r="W22" s="8">
        <v>911</v>
      </c>
      <c r="X22" s="8">
        <v>-1089</v>
      </c>
      <c r="Y22" s="8">
        <v>910</v>
      </c>
      <c r="Z22" s="8">
        <v>-1471</v>
      </c>
      <c r="AA22" s="8">
        <v>-4501</v>
      </c>
      <c r="AB22" s="8">
        <v>-2985</v>
      </c>
      <c r="AC22" s="8">
        <v>-2513</v>
      </c>
      <c r="AD22" s="8">
        <v>-710</v>
      </c>
      <c r="AE22" s="8">
        <v>-4539</v>
      </c>
      <c r="AF22" s="8">
        <v>-3648</v>
      </c>
      <c r="AG22" s="8">
        <v>-2689</v>
      </c>
      <c r="AH22" s="8">
        <v>-1896</v>
      </c>
      <c r="AI22" s="8">
        <v>-2564</v>
      </c>
      <c r="AJ22" s="8">
        <v>-2026</v>
      </c>
      <c r="AK22" s="8">
        <v>-2177</v>
      </c>
      <c r="AL22" s="8">
        <v>-550</v>
      </c>
      <c r="AM22" s="8">
        <v>-1893</v>
      </c>
      <c r="AN22" s="8">
        <v>-1331</v>
      </c>
      <c r="AO22" s="8">
        <v>-1215</v>
      </c>
      <c r="AP22" s="8">
        <v>-3112</v>
      </c>
      <c r="AQ22" s="8">
        <v>-1345</v>
      </c>
      <c r="AR22" s="8">
        <v>-5385</v>
      </c>
      <c r="AS22" s="8">
        <v>-4341</v>
      </c>
      <c r="AT22" s="8">
        <v>-1303</v>
      </c>
      <c r="AU22" s="8">
        <v>-4726</v>
      </c>
      <c r="AV22" s="8">
        <v>-4623</v>
      </c>
      <c r="AW22" s="8">
        <v>-6415</v>
      </c>
      <c r="AX22" s="8">
        <v>-4295</v>
      </c>
      <c r="AY22" s="8">
        <v>-224</v>
      </c>
      <c r="AZ22" s="8">
        <v>-1673</v>
      </c>
      <c r="BA22" s="8">
        <v>-1266</v>
      </c>
      <c r="BB22" s="8">
        <v>-1269</v>
      </c>
      <c r="BC22" s="8">
        <v>-754</v>
      </c>
      <c r="BD22" s="8">
        <v>-531</v>
      </c>
      <c r="BE22" s="8">
        <v>-906</v>
      </c>
      <c r="BF22" s="8">
        <v>-1110</v>
      </c>
      <c r="BG22" s="8">
        <v>-1270</v>
      </c>
    </row>
    <row r="23" spans="1:59" s="1" customFormat="1" ht="12.75">
      <c r="A23" s="6" t="s">
        <v>81</v>
      </c>
      <c r="B23" s="9">
        <v>5639</v>
      </c>
      <c r="C23" s="9">
        <v>5308</v>
      </c>
      <c r="D23" s="9">
        <v>4945</v>
      </c>
      <c r="E23" s="9">
        <v>5273</v>
      </c>
      <c r="F23" s="9">
        <v>5580</v>
      </c>
      <c r="G23" s="9">
        <v>5566</v>
      </c>
      <c r="H23" s="9">
        <v>5301</v>
      </c>
      <c r="I23" s="9">
        <v>4600</v>
      </c>
      <c r="J23" s="9">
        <v>4330</v>
      </c>
      <c r="K23" s="9">
        <v>4159</v>
      </c>
      <c r="L23" s="9">
        <v>4781</v>
      </c>
      <c r="M23" s="9">
        <v>4149</v>
      </c>
      <c r="N23" s="9">
        <v>5710</v>
      </c>
      <c r="O23" s="9">
        <v>7097</v>
      </c>
      <c r="P23" s="9">
        <v>6433</v>
      </c>
      <c r="Q23" s="9">
        <v>2458</v>
      </c>
      <c r="R23" s="9">
        <v>6353</v>
      </c>
      <c r="S23" s="9">
        <v>7482</v>
      </c>
      <c r="T23" s="9">
        <v>7459</v>
      </c>
      <c r="U23" s="9">
        <v>12714</v>
      </c>
      <c r="V23" s="9">
        <v>13104</v>
      </c>
      <c r="W23" s="9">
        <v>12300</v>
      </c>
      <c r="X23" s="9">
        <v>11848</v>
      </c>
      <c r="Y23" s="9">
        <v>15869</v>
      </c>
      <c r="Z23" s="9">
        <v>16169</v>
      </c>
      <c r="AA23" s="9">
        <v>14146</v>
      </c>
      <c r="AB23" s="9">
        <v>11645</v>
      </c>
      <c r="AC23" s="9">
        <v>10466</v>
      </c>
      <c r="AD23" s="9">
        <v>9583</v>
      </c>
      <c r="AE23" s="9">
        <v>13758</v>
      </c>
      <c r="AF23" s="9">
        <v>15846</v>
      </c>
      <c r="AG23" s="9">
        <v>16090</v>
      </c>
      <c r="AH23" s="9">
        <v>17218</v>
      </c>
      <c r="AI23" s="9">
        <v>17067</v>
      </c>
      <c r="AJ23" s="9">
        <v>16429</v>
      </c>
      <c r="AK23" s="9">
        <v>13487</v>
      </c>
      <c r="AL23" s="9">
        <v>15173</v>
      </c>
      <c r="AM23" s="9">
        <v>13054</v>
      </c>
      <c r="AN23" s="9">
        <v>15239</v>
      </c>
      <c r="AO23" s="9">
        <v>17213</v>
      </c>
      <c r="AP23" s="9">
        <v>16485</v>
      </c>
      <c r="AQ23" s="9">
        <v>22315</v>
      </c>
      <c r="AR23" s="9">
        <v>21199</v>
      </c>
      <c r="AS23" s="9">
        <v>26870</v>
      </c>
      <c r="AT23" s="9">
        <v>34565</v>
      </c>
      <c r="AU23" s="9">
        <v>29499</v>
      </c>
      <c r="AV23" s="9">
        <v>28482</v>
      </c>
      <c r="AW23" s="9">
        <v>28857</v>
      </c>
      <c r="AX23" s="9">
        <v>37529</v>
      </c>
      <c r="AY23" s="9">
        <v>45195</v>
      </c>
      <c r="AZ23" s="9">
        <v>45685</v>
      </c>
      <c r="BA23" s="9">
        <v>47189</v>
      </c>
      <c r="BB23" s="9">
        <v>56929</v>
      </c>
      <c r="BC23" s="9">
        <v>55883</v>
      </c>
      <c r="BD23" s="9">
        <v>53861</v>
      </c>
      <c r="BE23" s="9">
        <v>52834</v>
      </c>
      <c r="BF23" s="9">
        <v>52485</v>
      </c>
      <c r="BG23" s="9">
        <v>51940</v>
      </c>
    </row>
    <row r="24" spans="1:59" s="1" customFormat="1" ht="12.75">
      <c r="A24" s="4" t="s">
        <v>82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</row>
    <row r="25" spans="1:59" s="1" customFormat="1" ht="12.75">
      <c r="A25" s="6" t="s">
        <v>83</v>
      </c>
      <c r="B25" s="8">
        <v>497</v>
      </c>
      <c r="C25" s="8">
        <v>534</v>
      </c>
      <c r="D25" s="8">
        <v>766</v>
      </c>
      <c r="E25" s="8">
        <v>789</v>
      </c>
      <c r="F25" s="8">
        <v>858</v>
      </c>
      <c r="G25" s="8">
        <v>897</v>
      </c>
      <c r="H25" s="8">
        <v>930</v>
      </c>
      <c r="I25" s="8">
        <v>938</v>
      </c>
      <c r="J25" s="8">
        <v>947</v>
      </c>
      <c r="K25" s="8">
        <v>1009</v>
      </c>
      <c r="L25" s="8">
        <v>979</v>
      </c>
      <c r="M25" s="8">
        <v>961</v>
      </c>
      <c r="N25" s="8">
        <v>1017</v>
      </c>
      <c r="O25" s="8">
        <v>1038</v>
      </c>
      <c r="P25" s="8">
        <v>1034</v>
      </c>
      <c r="Q25" s="8">
        <v>292</v>
      </c>
      <c r="R25" s="8">
        <v>1078</v>
      </c>
      <c r="S25" s="8">
        <v>1160</v>
      </c>
      <c r="T25" s="8">
        <v>1297</v>
      </c>
      <c r="U25" s="8">
        <v>1381</v>
      </c>
      <c r="V25" s="8">
        <v>1476</v>
      </c>
      <c r="W25" s="8">
        <v>1606</v>
      </c>
      <c r="X25" s="8">
        <v>1644</v>
      </c>
      <c r="Y25" s="8">
        <v>1842</v>
      </c>
      <c r="Z25" s="8">
        <v>2015</v>
      </c>
      <c r="AA25" s="8">
        <v>2207</v>
      </c>
      <c r="AB25" s="8">
        <v>2243</v>
      </c>
      <c r="AC25" s="8">
        <v>2407</v>
      </c>
      <c r="AD25" s="8">
        <v>2626</v>
      </c>
      <c r="AE25" s="8">
        <v>2818</v>
      </c>
      <c r="AF25" s="8">
        <v>3136</v>
      </c>
      <c r="AG25" s="8">
        <v>3551</v>
      </c>
      <c r="AH25" s="8">
        <v>3914</v>
      </c>
      <c r="AI25" s="8">
        <v>3825</v>
      </c>
      <c r="AJ25" s="8">
        <v>4099</v>
      </c>
      <c r="AK25" s="8">
        <v>3991</v>
      </c>
      <c r="AL25" s="8">
        <v>4080</v>
      </c>
      <c r="AM25" s="8">
        <v>5306</v>
      </c>
      <c r="AN25" s="8">
        <v>5638</v>
      </c>
      <c r="AO25" s="8">
        <v>6167</v>
      </c>
      <c r="AP25" s="8">
        <v>6520</v>
      </c>
      <c r="AQ25" s="8">
        <v>7261</v>
      </c>
      <c r="AR25" s="8">
        <v>7951</v>
      </c>
      <c r="AS25" s="8">
        <v>8392</v>
      </c>
      <c r="AT25" s="8">
        <v>8819</v>
      </c>
      <c r="AU25" s="8">
        <v>9093</v>
      </c>
      <c r="AV25" s="8">
        <v>9149</v>
      </c>
      <c r="AW25" s="8">
        <v>9573</v>
      </c>
      <c r="AX25" s="8">
        <v>10020</v>
      </c>
      <c r="AY25" s="8">
        <v>11730</v>
      </c>
      <c r="AZ25" s="8">
        <v>12434</v>
      </c>
      <c r="BA25" s="8">
        <v>12458</v>
      </c>
      <c r="BB25" s="8">
        <v>13422</v>
      </c>
      <c r="BC25" s="8">
        <v>12775</v>
      </c>
      <c r="BD25" s="8">
        <v>12905</v>
      </c>
      <c r="BE25" s="8">
        <v>13067</v>
      </c>
      <c r="BF25" s="8">
        <v>13322</v>
      </c>
      <c r="BG25" s="8">
        <v>13367</v>
      </c>
    </row>
    <row r="26" spans="1:59" s="1" customFormat="1" ht="12.75">
      <c r="A26" s="6" t="s">
        <v>84</v>
      </c>
      <c r="B26" s="8">
        <v>1226</v>
      </c>
      <c r="C26" s="8">
        <v>2516</v>
      </c>
      <c r="D26" s="8">
        <v>4131</v>
      </c>
      <c r="E26" s="8">
        <v>5034</v>
      </c>
      <c r="F26" s="8">
        <v>5858</v>
      </c>
      <c r="G26" s="8">
        <v>5336</v>
      </c>
      <c r="H26" s="8">
        <v>4594</v>
      </c>
      <c r="I26" s="8">
        <v>4082</v>
      </c>
      <c r="J26" s="8">
        <v>3564</v>
      </c>
      <c r="K26" s="8">
        <v>3172</v>
      </c>
      <c r="L26" s="8">
        <v>3196</v>
      </c>
      <c r="M26" s="8">
        <v>3071</v>
      </c>
      <c r="N26" s="8">
        <v>2963</v>
      </c>
      <c r="O26" s="8">
        <v>2953</v>
      </c>
      <c r="P26" s="8">
        <v>3338</v>
      </c>
      <c r="Q26" s="8">
        <v>871</v>
      </c>
      <c r="R26" s="8">
        <v>3657</v>
      </c>
      <c r="S26" s="8">
        <v>3766</v>
      </c>
      <c r="T26" s="8">
        <v>3937</v>
      </c>
      <c r="U26" s="8">
        <v>4451</v>
      </c>
      <c r="V26" s="8">
        <v>4992</v>
      </c>
      <c r="W26" s="8">
        <v>5593</v>
      </c>
      <c r="X26" s="8">
        <v>6290</v>
      </c>
      <c r="Y26" s="8">
        <v>6469</v>
      </c>
      <c r="Z26" s="8">
        <v>6607</v>
      </c>
      <c r="AA26" s="8">
        <v>6756</v>
      </c>
      <c r="AB26" s="8">
        <v>6957</v>
      </c>
      <c r="AC26" s="8">
        <v>8413</v>
      </c>
      <c r="AD26" s="8">
        <v>10196</v>
      </c>
      <c r="AE26" s="8">
        <v>11609</v>
      </c>
      <c r="AF26" s="8">
        <v>12957</v>
      </c>
      <c r="AG26" s="8">
        <v>12838</v>
      </c>
      <c r="AH26" s="8">
        <v>13092</v>
      </c>
      <c r="AI26" s="8">
        <v>12363</v>
      </c>
      <c r="AJ26" s="8">
        <v>12593</v>
      </c>
      <c r="AK26" s="8">
        <v>12693</v>
      </c>
      <c r="AL26" s="8">
        <v>13056</v>
      </c>
      <c r="AM26" s="8">
        <v>12866</v>
      </c>
      <c r="AN26" s="8">
        <v>12446</v>
      </c>
      <c r="AO26" s="8">
        <v>12427</v>
      </c>
      <c r="AP26" s="8">
        <v>13233</v>
      </c>
      <c r="AQ26" s="8">
        <v>13473</v>
      </c>
      <c r="AR26" s="8">
        <v>12880</v>
      </c>
      <c r="AS26" s="8">
        <v>14637</v>
      </c>
      <c r="AT26" s="8">
        <v>14778</v>
      </c>
      <c r="AU26" s="8">
        <v>14491</v>
      </c>
      <c r="AV26" s="8">
        <v>15258</v>
      </c>
      <c r="AW26" s="8">
        <v>17200</v>
      </c>
      <c r="AX26" s="8">
        <v>18397</v>
      </c>
      <c r="AY26" s="8">
        <v>18370</v>
      </c>
      <c r="AZ26" s="8">
        <v>17032</v>
      </c>
      <c r="BA26" s="8">
        <v>16602</v>
      </c>
      <c r="BB26" s="8">
        <v>17312</v>
      </c>
      <c r="BC26" s="8">
        <v>17382</v>
      </c>
      <c r="BD26" s="8">
        <v>17699</v>
      </c>
      <c r="BE26" s="8">
        <v>18095</v>
      </c>
      <c r="BF26" s="8">
        <v>18291</v>
      </c>
      <c r="BG26" s="8">
        <v>18689</v>
      </c>
    </row>
    <row r="27" spans="1:59" s="1" customFormat="1" ht="12.75">
      <c r="A27" s="6" t="s">
        <v>85</v>
      </c>
      <c r="B27" s="9">
        <v>1723</v>
      </c>
      <c r="C27" s="9">
        <v>3051</v>
      </c>
      <c r="D27" s="9">
        <v>4897</v>
      </c>
      <c r="E27" s="9">
        <v>5823</v>
      </c>
      <c r="F27" s="9">
        <v>6717</v>
      </c>
      <c r="G27" s="9">
        <v>6233</v>
      </c>
      <c r="H27" s="9">
        <v>5524</v>
      </c>
      <c r="I27" s="9">
        <v>5020</v>
      </c>
      <c r="J27" s="9">
        <v>4511</v>
      </c>
      <c r="K27" s="9">
        <v>4182</v>
      </c>
      <c r="L27" s="9">
        <v>4175</v>
      </c>
      <c r="M27" s="9">
        <v>4032</v>
      </c>
      <c r="N27" s="9">
        <v>3980</v>
      </c>
      <c r="O27" s="9">
        <v>3991</v>
      </c>
      <c r="P27" s="9">
        <v>4373</v>
      </c>
      <c r="Q27" s="9">
        <v>1162</v>
      </c>
      <c r="R27" s="9">
        <v>4736</v>
      </c>
      <c r="S27" s="9">
        <v>4926</v>
      </c>
      <c r="T27" s="9">
        <v>5234</v>
      </c>
      <c r="U27" s="9">
        <v>5831</v>
      </c>
      <c r="V27" s="9">
        <v>6468</v>
      </c>
      <c r="W27" s="9">
        <v>7199</v>
      </c>
      <c r="X27" s="9">
        <v>7934</v>
      </c>
      <c r="Y27" s="9">
        <v>8311</v>
      </c>
      <c r="Z27" s="9">
        <v>8622</v>
      </c>
      <c r="AA27" s="9">
        <v>8962</v>
      </c>
      <c r="AB27" s="9">
        <v>9200</v>
      </c>
      <c r="AC27" s="9">
        <v>10820</v>
      </c>
      <c r="AD27" s="9">
        <v>12821</v>
      </c>
      <c r="AE27" s="9">
        <v>14426</v>
      </c>
      <c r="AF27" s="9">
        <v>16092</v>
      </c>
      <c r="AG27" s="9">
        <v>16389</v>
      </c>
      <c r="AH27" s="9">
        <v>17006</v>
      </c>
      <c r="AI27" s="9">
        <v>16189</v>
      </c>
      <c r="AJ27" s="9">
        <v>16692</v>
      </c>
      <c r="AK27" s="9">
        <v>16684</v>
      </c>
      <c r="AL27" s="9">
        <v>17136</v>
      </c>
      <c r="AM27" s="9">
        <v>18172</v>
      </c>
      <c r="AN27" s="9">
        <v>18084</v>
      </c>
      <c r="AO27" s="9">
        <v>18594</v>
      </c>
      <c r="AP27" s="9">
        <v>19753</v>
      </c>
      <c r="AQ27" s="9">
        <v>20734</v>
      </c>
      <c r="AR27" s="9">
        <v>20831</v>
      </c>
      <c r="AS27" s="9">
        <v>23029</v>
      </c>
      <c r="AT27" s="9">
        <v>23597</v>
      </c>
      <c r="AU27" s="9">
        <v>23584</v>
      </c>
      <c r="AV27" s="9">
        <v>24407</v>
      </c>
      <c r="AW27" s="9">
        <v>26773</v>
      </c>
      <c r="AX27" s="9">
        <v>28417</v>
      </c>
      <c r="AY27" s="9">
        <v>30100</v>
      </c>
      <c r="AZ27" s="9">
        <v>29466</v>
      </c>
      <c r="BA27" s="9">
        <v>29060</v>
      </c>
      <c r="BB27" s="9">
        <v>30734</v>
      </c>
      <c r="BC27" s="9">
        <v>30157</v>
      </c>
      <c r="BD27" s="9">
        <v>30604</v>
      </c>
      <c r="BE27" s="9">
        <v>31162</v>
      </c>
      <c r="BF27" s="9">
        <v>31613</v>
      </c>
      <c r="BG27" s="9">
        <v>32056</v>
      </c>
    </row>
    <row r="28" spans="1:59" s="1" customFormat="1" ht="12.75">
      <c r="A28" s="4" t="s">
        <v>86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</row>
    <row r="29" spans="1:59" s="1" customFormat="1" ht="12.75">
      <c r="A29" s="6" t="s">
        <v>87</v>
      </c>
      <c r="B29" s="8">
        <v>533</v>
      </c>
      <c r="C29" s="8">
        <v>451</v>
      </c>
      <c r="D29" s="8">
        <v>485</v>
      </c>
      <c r="E29" s="8">
        <v>602</v>
      </c>
      <c r="F29" s="8">
        <v>510</v>
      </c>
      <c r="G29" s="8">
        <v>673</v>
      </c>
      <c r="H29" s="8">
        <v>918</v>
      </c>
      <c r="I29" s="8">
        <v>887</v>
      </c>
      <c r="J29" s="8">
        <v>856</v>
      </c>
      <c r="K29" s="8">
        <v>880</v>
      </c>
      <c r="L29" s="8">
        <v>1089</v>
      </c>
      <c r="M29" s="8">
        <v>1007</v>
      </c>
      <c r="N29" s="8">
        <v>969</v>
      </c>
      <c r="O29" s="8">
        <v>2446</v>
      </c>
      <c r="P29" s="8">
        <v>3530</v>
      </c>
      <c r="Q29" s="8">
        <v>913</v>
      </c>
      <c r="R29" s="8">
        <v>4841</v>
      </c>
      <c r="S29" s="8">
        <v>6075</v>
      </c>
      <c r="T29" s="8">
        <v>7165</v>
      </c>
      <c r="U29" s="8">
        <v>8367</v>
      </c>
      <c r="V29" s="8">
        <v>10202</v>
      </c>
      <c r="W29" s="8">
        <v>8263</v>
      </c>
      <c r="X29" s="8">
        <v>6143</v>
      </c>
      <c r="Y29" s="8">
        <v>3255</v>
      </c>
      <c r="Z29" s="8">
        <v>2615</v>
      </c>
      <c r="AA29" s="8">
        <v>2839</v>
      </c>
      <c r="AB29" s="8">
        <v>2318</v>
      </c>
      <c r="AC29" s="8">
        <v>746</v>
      </c>
      <c r="AD29" s="8">
        <v>1230</v>
      </c>
      <c r="AE29" s="8">
        <v>1976</v>
      </c>
      <c r="AF29" s="8">
        <v>1945</v>
      </c>
      <c r="AG29" s="8">
        <v>3226</v>
      </c>
      <c r="AH29" s="8">
        <v>3286</v>
      </c>
      <c r="AI29" s="8">
        <v>3899</v>
      </c>
      <c r="AJ29" s="8">
        <v>3584</v>
      </c>
      <c r="AK29" s="8">
        <v>1649</v>
      </c>
      <c r="AL29" s="8">
        <v>626</v>
      </c>
      <c r="AM29" s="8">
        <v>181</v>
      </c>
      <c r="AN29" s="8">
        <v>-118</v>
      </c>
      <c r="AO29" s="8">
        <v>-1818</v>
      </c>
      <c r="AP29" s="8">
        <v>-1145</v>
      </c>
      <c r="AQ29" s="8">
        <v>-803</v>
      </c>
      <c r="AR29" s="8">
        <v>-2062</v>
      </c>
      <c r="AS29" s="8">
        <v>-1556</v>
      </c>
      <c r="AT29" s="8">
        <v>-940</v>
      </c>
      <c r="AU29" s="8">
        <v>231</v>
      </c>
      <c r="AV29" s="8">
        <v>-1991</v>
      </c>
      <c r="AW29" s="8">
        <v>-416</v>
      </c>
      <c r="AX29" s="8">
        <v>2045</v>
      </c>
      <c r="AY29" s="8">
        <v>5794</v>
      </c>
      <c r="AZ29" s="8">
        <v>8084</v>
      </c>
      <c r="BA29" s="8">
        <v>9016</v>
      </c>
      <c r="BB29" s="8">
        <v>11788</v>
      </c>
      <c r="BC29" s="8">
        <v>8128</v>
      </c>
      <c r="BD29" s="8">
        <v>5133</v>
      </c>
      <c r="BE29" s="8">
        <v>2891</v>
      </c>
      <c r="BF29" s="8">
        <v>1533</v>
      </c>
      <c r="BG29" s="8">
        <v>1577</v>
      </c>
    </row>
    <row r="30" spans="1:59" s="1" customFormat="1" ht="12.75">
      <c r="A30" s="6" t="s">
        <v>88</v>
      </c>
      <c r="B30" s="8" t="s">
        <v>89</v>
      </c>
      <c r="C30" s="8" t="s">
        <v>89</v>
      </c>
      <c r="D30" s="8" t="s">
        <v>89</v>
      </c>
      <c r="E30" s="8" t="s">
        <v>89</v>
      </c>
      <c r="F30" s="8" t="s">
        <v>89</v>
      </c>
      <c r="G30" s="8" t="s">
        <v>89</v>
      </c>
      <c r="H30" s="8" t="s">
        <v>89</v>
      </c>
      <c r="I30" s="8" t="s">
        <v>89</v>
      </c>
      <c r="J30" s="8" t="s">
        <v>89</v>
      </c>
      <c r="K30" s="8" t="s">
        <v>89</v>
      </c>
      <c r="L30" s="8" t="s">
        <v>89</v>
      </c>
      <c r="M30" s="8" t="s">
        <v>89</v>
      </c>
      <c r="N30" s="8">
        <v>3</v>
      </c>
      <c r="O30" s="8">
        <v>48</v>
      </c>
      <c r="P30" s="8">
        <v>51</v>
      </c>
      <c r="Q30" s="8">
        <v>38</v>
      </c>
      <c r="R30" s="8">
        <v>143</v>
      </c>
      <c r="S30" s="8">
        <v>221</v>
      </c>
      <c r="T30" s="8">
        <v>252</v>
      </c>
      <c r="U30" s="8">
        <v>569</v>
      </c>
      <c r="V30" s="8">
        <v>730</v>
      </c>
      <c r="W30" s="8">
        <v>516</v>
      </c>
      <c r="X30" s="8">
        <v>477</v>
      </c>
      <c r="Y30" s="8">
        <v>527</v>
      </c>
      <c r="Z30" s="8">
        <v>491</v>
      </c>
      <c r="AA30" s="8">
        <v>515</v>
      </c>
      <c r="AB30" s="8">
        <v>281</v>
      </c>
      <c r="AC30" s="8">
        <v>342</v>
      </c>
      <c r="AD30" s="8">
        <v>333</v>
      </c>
      <c r="AE30" s="8">
        <v>365</v>
      </c>
      <c r="AF30" s="8">
        <v>386</v>
      </c>
      <c r="AG30" s="8">
        <v>468</v>
      </c>
      <c r="AH30" s="8">
        <v>521</v>
      </c>
      <c r="AI30" s="8">
        <v>582</v>
      </c>
      <c r="AJ30" s="8">
        <v>671</v>
      </c>
      <c r="AK30" s="8">
        <v>624</v>
      </c>
      <c r="AL30" s="8">
        <v>572</v>
      </c>
      <c r="AM30" s="8">
        <v>621</v>
      </c>
      <c r="AN30" s="8">
        <v>586</v>
      </c>
      <c r="AO30" s="8">
        <v>666</v>
      </c>
      <c r="AP30" s="8">
        <v>760</v>
      </c>
      <c r="AQ30" s="8">
        <v>878</v>
      </c>
      <c r="AR30" s="8">
        <v>897</v>
      </c>
      <c r="AS30" s="8">
        <v>926</v>
      </c>
      <c r="AT30" s="8">
        <v>883</v>
      </c>
      <c r="AU30" s="8">
        <v>747</v>
      </c>
      <c r="AV30" s="8">
        <v>580</v>
      </c>
      <c r="AW30" s="8">
        <v>409</v>
      </c>
      <c r="AX30" s="8">
        <v>1432</v>
      </c>
      <c r="AY30" s="8">
        <v>4997</v>
      </c>
      <c r="AZ30" s="8">
        <v>6736</v>
      </c>
      <c r="BA30" s="8">
        <v>4941</v>
      </c>
      <c r="BB30" s="8">
        <v>2491</v>
      </c>
      <c r="BC30" s="8">
        <v>3825</v>
      </c>
      <c r="BD30" s="8">
        <v>4730</v>
      </c>
      <c r="BE30" s="8">
        <v>4243</v>
      </c>
      <c r="BF30" s="8">
        <v>3004</v>
      </c>
      <c r="BG30" s="8">
        <v>2625</v>
      </c>
    </row>
    <row r="31" spans="1:59" s="1" customFormat="1" ht="12.75">
      <c r="A31" s="6" t="s">
        <v>90</v>
      </c>
      <c r="B31" s="8" t="s">
        <v>89</v>
      </c>
      <c r="C31" s="8" t="s">
        <v>89</v>
      </c>
      <c r="D31" s="8" t="s">
        <v>89</v>
      </c>
      <c r="E31" s="8" t="s">
        <v>89</v>
      </c>
      <c r="F31" s="8" t="s">
        <v>89</v>
      </c>
      <c r="G31" s="8" t="s">
        <v>89</v>
      </c>
      <c r="H31" s="8" t="s">
        <v>89</v>
      </c>
      <c r="I31" s="8" t="s">
        <v>89</v>
      </c>
      <c r="J31" s="8" t="s">
        <v>89</v>
      </c>
      <c r="K31" s="8" t="s">
        <v>89</v>
      </c>
      <c r="L31" s="8" t="s">
        <v>89</v>
      </c>
      <c r="M31" s="8" t="s">
        <v>89</v>
      </c>
      <c r="N31" s="8" t="s">
        <v>89</v>
      </c>
      <c r="O31" s="8">
        <v>33</v>
      </c>
      <c r="P31" s="8">
        <v>65</v>
      </c>
      <c r="Q31" s="8">
        <v>32</v>
      </c>
      <c r="R31" s="8">
        <v>123</v>
      </c>
      <c r="S31" s="8">
        <v>897</v>
      </c>
      <c r="T31" s="8">
        <v>1021</v>
      </c>
      <c r="U31" s="8">
        <v>342</v>
      </c>
      <c r="V31" s="8">
        <v>3280</v>
      </c>
      <c r="W31" s="8">
        <v>3877</v>
      </c>
      <c r="X31" s="8">
        <v>1855</v>
      </c>
      <c r="Y31" s="8">
        <v>2518</v>
      </c>
      <c r="Z31" s="8">
        <v>1838</v>
      </c>
      <c r="AA31" s="8">
        <v>597</v>
      </c>
      <c r="AB31" s="8">
        <v>788</v>
      </c>
      <c r="AC31" s="8">
        <v>568</v>
      </c>
      <c r="AD31" s="8">
        <v>621</v>
      </c>
      <c r="AE31" s="8">
        <v>442</v>
      </c>
      <c r="AF31" s="8">
        <v>-235</v>
      </c>
      <c r="AG31" s="8">
        <v>319</v>
      </c>
      <c r="AH31" s="8">
        <v>336</v>
      </c>
      <c r="AI31" s="8">
        <v>275</v>
      </c>
      <c r="AJ31" s="8">
        <v>223</v>
      </c>
      <c r="AK31" s="8">
        <v>141</v>
      </c>
      <c r="AL31" s="8">
        <v>23</v>
      </c>
      <c r="AM31" s="8">
        <v>233</v>
      </c>
      <c r="AN31" s="8">
        <v>225</v>
      </c>
      <c r="AO31" s="8">
        <v>162</v>
      </c>
      <c r="AP31" s="8">
        <v>159</v>
      </c>
      <c r="AQ31" s="8">
        <v>169</v>
      </c>
      <c r="AR31" s="8">
        <v>182</v>
      </c>
      <c r="AS31" s="8">
        <v>158</v>
      </c>
      <c r="AT31" s="8">
        <v>162</v>
      </c>
      <c r="AU31" s="8">
        <v>-441</v>
      </c>
      <c r="AV31" s="8">
        <v>195</v>
      </c>
      <c r="AW31" s="8">
        <v>179</v>
      </c>
      <c r="AX31" s="8">
        <v>754</v>
      </c>
      <c r="AY31" s="8">
        <v>199</v>
      </c>
      <c r="AZ31" s="8">
        <v>-3263</v>
      </c>
      <c r="BA31" s="8">
        <v>375</v>
      </c>
      <c r="BB31" s="8">
        <v>209</v>
      </c>
      <c r="BC31" s="8">
        <v>194</v>
      </c>
      <c r="BD31" s="8">
        <v>381</v>
      </c>
      <c r="BE31" s="8">
        <v>380</v>
      </c>
      <c r="BF31" s="8">
        <v>382</v>
      </c>
      <c r="BG31" s="8">
        <v>1927</v>
      </c>
    </row>
    <row r="32" spans="1:59" s="1" customFormat="1" ht="12.75">
      <c r="A32" s="6" t="s">
        <v>91</v>
      </c>
      <c r="B32" s="8">
        <v>71</v>
      </c>
      <c r="C32" s="8">
        <v>80</v>
      </c>
      <c r="D32" s="8">
        <v>87</v>
      </c>
      <c r="E32" s="8">
        <v>97</v>
      </c>
      <c r="F32" s="8">
        <v>101</v>
      </c>
      <c r="G32" s="8">
        <v>109</v>
      </c>
      <c r="H32" s="8">
        <v>118</v>
      </c>
      <c r="I32" s="8">
        <v>122</v>
      </c>
      <c r="J32" s="8">
        <v>142</v>
      </c>
      <c r="K32" s="8">
        <v>155</v>
      </c>
      <c r="L32" s="8">
        <v>207</v>
      </c>
      <c r="M32" s="8">
        <v>231</v>
      </c>
      <c r="N32" s="8">
        <v>331</v>
      </c>
      <c r="O32" s="8">
        <v>389</v>
      </c>
      <c r="P32" s="8">
        <v>558</v>
      </c>
      <c r="Q32" s="8">
        <v>146</v>
      </c>
      <c r="R32" s="8">
        <v>664</v>
      </c>
      <c r="S32" s="8">
        <v>798</v>
      </c>
      <c r="T32" s="8">
        <v>742</v>
      </c>
      <c r="U32" s="8">
        <v>877</v>
      </c>
      <c r="V32" s="8">
        <v>954</v>
      </c>
      <c r="W32" s="8">
        <v>871</v>
      </c>
      <c r="X32" s="8">
        <v>878</v>
      </c>
      <c r="Y32" s="8">
        <v>773</v>
      </c>
      <c r="Z32" s="8">
        <v>664</v>
      </c>
      <c r="AA32" s="8">
        <v>739</v>
      </c>
      <c r="AB32" s="8">
        <v>684</v>
      </c>
      <c r="AC32" s="8">
        <v>640</v>
      </c>
      <c r="AD32" s="8">
        <v>521</v>
      </c>
      <c r="AE32" s="8">
        <v>558</v>
      </c>
      <c r="AF32" s="8">
        <v>340</v>
      </c>
      <c r="AG32" s="8">
        <v>486</v>
      </c>
      <c r="AH32" s="8">
        <v>176</v>
      </c>
      <c r="AI32" s="8">
        <v>462</v>
      </c>
      <c r="AJ32" s="8">
        <v>458</v>
      </c>
      <c r="AK32" s="8">
        <v>425</v>
      </c>
      <c r="AL32" s="8">
        <v>254</v>
      </c>
      <c r="AM32" s="8">
        <v>235</v>
      </c>
      <c r="AN32" s="8">
        <v>218</v>
      </c>
      <c r="AO32" s="8">
        <v>229</v>
      </c>
      <c r="AP32" s="8">
        <v>235</v>
      </c>
      <c r="AQ32" s="8">
        <v>231</v>
      </c>
      <c r="AR32" s="8">
        <v>247</v>
      </c>
      <c r="AS32" s="8">
        <v>305</v>
      </c>
      <c r="AT32" s="8">
        <v>324</v>
      </c>
      <c r="AU32" s="8">
        <v>245</v>
      </c>
      <c r="AV32" s="8">
        <v>356</v>
      </c>
      <c r="AW32" s="8">
        <v>456</v>
      </c>
      <c r="AX32" s="8">
        <v>518</v>
      </c>
      <c r="AY32" s="8">
        <v>621</v>
      </c>
      <c r="AZ32" s="8">
        <v>617</v>
      </c>
      <c r="BA32" s="8">
        <v>525</v>
      </c>
      <c r="BB32" s="8">
        <v>613</v>
      </c>
      <c r="BC32" s="8">
        <v>533</v>
      </c>
      <c r="BD32" s="8">
        <v>481</v>
      </c>
      <c r="BE32" s="8">
        <v>487</v>
      </c>
      <c r="BF32" s="8">
        <v>496</v>
      </c>
      <c r="BG32" s="8">
        <v>503</v>
      </c>
    </row>
    <row r="33" spans="1:59" s="1" customFormat="1" ht="12.75">
      <c r="A33" s="6" t="s">
        <v>92</v>
      </c>
      <c r="B33" s="9">
        <v>604</v>
      </c>
      <c r="C33" s="9">
        <v>530</v>
      </c>
      <c r="D33" s="9">
        <v>572</v>
      </c>
      <c r="E33" s="9">
        <v>699</v>
      </c>
      <c r="F33" s="9">
        <v>612</v>
      </c>
      <c r="G33" s="9">
        <v>782</v>
      </c>
      <c r="H33" s="9">
        <v>1037</v>
      </c>
      <c r="I33" s="9">
        <v>1010</v>
      </c>
      <c r="J33" s="9">
        <v>997</v>
      </c>
      <c r="K33" s="9">
        <v>1035</v>
      </c>
      <c r="L33" s="9">
        <v>1296</v>
      </c>
      <c r="M33" s="9">
        <v>1237</v>
      </c>
      <c r="N33" s="9">
        <v>1303</v>
      </c>
      <c r="O33" s="9">
        <v>2916</v>
      </c>
      <c r="P33" s="9">
        <v>4204</v>
      </c>
      <c r="Q33" s="9">
        <v>1129</v>
      </c>
      <c r="R33" s="9">
        <v>5770</v>
      </c>
      <c r="S33" s="9">
        <v>7991</v>
      </c>
      <c r="T33" s="9">
        <v>9179</v>
      </c>
      <c r="U33" s="9">
        <v>10156</v>
      </c>
      <c r="V33" s="9">
        <v>15166</v>
      </c>
      <c r="W33" s="9">
        <v>13527</v>
      </c>
      <c r="X33" s="9">
        <v>9353</v>
      </c>
      <c r="Y33" s="9">
        <v>7073</v>
      </c>
      <c r="Z33" s="9">
        <v>5608</v>
      </c>
      <c r="AA33" s="9">
        <v>4690</v>
      </c>
      <c r="AB33" s="9">
        <v>4072</v>
      </c>
      <c r="AC33" s="9">
        <v>2296</v>
      </c>
      <c r="AD33" s="9">
        <v>2705</v>
      </c>
      <c r="AE33" s="9">
        <v>3341</v>
      </c>
      <c r="AF33" s="9">
        <v>2436</v>
      </c>
      <c r="AG33" s="9">
        <v>4499</v>
      </c>
      <c r="AH33" s="9">
        <v>4319</v>
      </c>
      <c r="AI33" s="9">
        <v>5218</v>
      </c>
      <c r="AJ33" s="9">
        <v>4936</v>
      </c>
      <c r="AK33" s="9">
        <v>2839</v>
      </c>
      <c r="AL33" s="9">
        <v>1475</v>
      </c>
      <c r="AM33" s="9">
        <v>1270</v>
      </c>
      <c r="AN33" s="9">
        <v>911</v>
      </c>
      <c r="AO33" s="9">
        <v>-761</v>
      </c>
      <c r="AP33" s="9">
        <v>9</v>
      </c>
      <c r="AQ33" s="9">
        <v>475</v>
      </c>
      <c r="AR33" s="9">
        <v>-736</v>
      </c>
      <c r="AS33" s="9">
        <v>-167</v>
      </c>
      <c r="AT33" s="9">
        <v>429</v>
      </c>
      <c r="AU33" s="9">
        <v>782</v>
      </c>
      <c r="AV33" s="9">
        <v>-860</v>
      </c>
      <c r="AW33" s="9">
        <v>628</v>
      </c>
      <c r="AX33" s="9">
        <v>4749</v>
      </c>
      <c r="AY33" s="9">
        <v>11611</v>
      </c>
      <c r="AZ33" s="9">
        <v>12174</v>
      </c>
      <c r="BA33" s="9">
        <v>14857</v>
      </c>
      <c r="BB33" s="9">
        <v>15101</v>
      </c>
      <c r="BC33" s="9">
        <v>12680</v>
      </c>
      <c r="BD33" s="9">
        <v>10725</v>
      </c>
      <c r="BE33" s="9">
        <v>8001</v>
      </c>
      <c r="BF33" s="9">
        <v>5415</v>
      </c>
      <c r="BG33" s="9">
        <v>6632</v>
      </c>
    </row>
    <row r="34" spans="1:59" s="1" customFormat="1" ht="12.75">
      <c r="A34" s="4" t="s">
        <v>93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</row>
    <row r="35" spans="1:59" s="1" customFormat="1" ht="12.75">
      <c r="A35" s="6" t="s">
        <v>94</v>
      </c>
      <c r="B35" s="8">
        <v>1290</v>
      </c>
      <c r="C35" s="8">
        <v>1448</v>
      </c>
      <c r="D35" s="8">
        <v>1461</v>
      </c>
      <c r="E35" s="8">
        <v>1546</v>
      </c>
      <c r="F35" s="8">
        <v>1704</v>
      </c>
      <c r="G35" s="8">
        <v>1685</v>
      </c>
      <c r="H35" s="8">
        <v>1644</v>
      </c>
      <c r="I35" s="8">
        <v>1591</v>
      </c>
      <c r="J35" s="8">
        <v>1514</v>
      </c>
      <c r="K35" s="8">
        <v>1768</v>
      </c>
      <c r="L35" s="8">
        <v>1948</v>
      </c>
      <c r="M35" s="8">
        <v>2221</v>
      </c>
      <c r="N35" s="8">
        <v>2200</v>
      </c>
      <c r="O35" s="8">
        <v>2608</v>
      </c>
      <c r="P35" s="8">
        <v>2742</v>
      </c>
      <c r="Q35" s="8">
        <v>805</v>
      </c>
      <c r="R35" s="8">
        <v>3213</v>
      </c>
      <c r="S35" s="8">
        <v>3431</v>
      </c>
      <c r="T35" s="8">
        <v>3853</v>
      </c>
      <c r="U35" s="8">
        <v>4223</v>
      </c>
      <c r="V35" s="8">
        <v>4132</v>
      </c>
      <c r="W35" s="8">
        <v>3948</v>
      </c>
      <c r="X35" s="8">
        <v>3904</v>
      </c>
      <c r="Y35" s="8">
        <v>4070</v>
      </c>
      <c r="Z35" s="8">
        <v>4122</v>
      </c>
      <c r="AA35" s="8">
        <v>4041</v>
      </c>
      <c r="AB35" s="8">
        <v>3783</v>
      </c>
      <c r="AC35" s="8">
        <v>4034</v>
      </c>
      <c r="AD35" s="8">
        <v>4271</v>
      </c>
      <c r="AE35" s="8">
        <v>4401</v>
      </c>
      <c r="AF35" s="8">
        <v>4366</v>
      </c>
      <c r="AG35" s="8">
        <v>4559</v>
      </c>
      <c r="AH35" s="8">
        <v>4258</v>
      </c>
      <c r="AI35" s="8">
        <v>4488</v>
      </c>
      <c r="AJ35" s="8">
        <v>4625</v>
      </c>
      <c r="AK35" s="8">
        <v>4536</v>
      </c>
      <c r="AL35" s="8">
        <v>4411</v>
      </c>
      <c r="AM35" s="8">
        <v>4647</v>
      </c>
      <c r="AN35" s="8">
        <v>4725</v>
      </c>
      <c r="AO35" s="8">
        <v>5078</v>
      </c>
      <c r="AP35" s="8">
        <v>5237</v>
      </c>
      <c r="AQ35" s="8">
        <v>5570</v>
      </c>
      <c r="AR35" s="8">
        <v>5492</v>
      </c>
      <c r="AS35" s="8">
        <v>5571</v>
      </c>
      <c r="AT35" s="8">
        <v>5723</v>
      </c>
      <c r="AU35" s="8">
        <v>8026</v>
      </c>
      <c r="AV35" s="8">
        <v>5099</v>
      </c>
      <c r="AW35" s="8">
        <v>6071</v>
      </c>
      <c r="AX35" s="8">
        <v>8063</v>
      </c>
      <c r="AY35" s="8">
        <v>11656</v>
      </c>
      <c r="AZ35" s="8">
        <v>11618</v>
      </c>
      <c r="BA35" s="8">
        <v>9175</v>
      </c>
      <c r="BB35" s="8">
        <v>6844</v>
      </c>
      <c r="BC35" s="8">
        <v>8329</v>
      </c>
      <c r="BD35" s="8">
        <v>8645</v>
      </c>
      <c r="BE35" s="8">
        <v>8181</v>
      </c>
      <c r="BF35" s="8">
        <v>7638</v>
      </c>
      <c r="BG35" s="8">
        <v>7164</v>
      </c>
    </row>
    <row r="36" spans="1:59" s="1" customFormat="1" ht="12.75">
      <c r="A36" s="6" t="s">
        <v>95</v>
      </c>
      <c r="B36" s="8">
        <v>376</v>
      </c>
      <c r="C36" s="8">
        <v>357</v>
      </c>
      <c r="D36" s="8">
        <v>364</v>
      </c>
      <c r="E36" s="8">
        <v>384</v>
      </c>
      <c r="F36" s="8">
        <v>351</v>
      </c>
      <c r="G36" s="8">
        <v>417</v>
      </c>
      <c r="H36" s="8">
        <v>457</v>
      </c>
      <c r="I36" s="8">
        <v>323</v>
      </c>
      <c r="J36" s="8">
        <v>436</v>
      </c>
      <c r="K36" s="8">
        <v>553</v>
      </c>
      <c r="L36" s="8">
        <v>522</v>
      </c>
      <c r="M36" s="8">
        <v>403</v>
      </c>
      <c r="N36" s="8">
        <v>243</v>
      </c>
      <c r="O36" s="8">
        <v>761</v>
      </c>
      <c r="P36" s="8">
        <v>744</v>
      </c>
      <c r="Q36" s="8">
        <v>193</v>
      </c>
      <c r="R36" s="8">
        <v>736</v>
      </c>
      <c r="S36" s="8">
        <v>1229</v>
      </c>
      <c r="T36" s="8">
        <v>1070</v>
      </c>
      <c r="U36" s="8">
        <v>1348</v>
      </c>
      <c r="V36" s="8">
        <v>1490</v>
      </c>
      <c r="W36" s="8">
        <v>1365</v>
      </c>
      <c r="X36" s="8">
        <v>1787</v>
      </c>
      <c r="Y36" s="8">
        <v>1615</v>
      </c>
      <c r="Z36" s="8">
        <v>1860</v>
      </c>
      <c r="AA36" s="8">
        <v>1749</v>
      </c>
      <c r="AB36" s="8">
        <v>1822</v>
      </c>
      <c r="AC36" s="8">
        <v>2589</v>
      </c>
      <c r="AD36" s="8">
        <v>3792</v>
      </c>
      <c r="AE36" s="8">
        <v>4030</v>
      </c>
      <c r="AF36" s="8">
        <v>4646</v>
      </c>
      <c r="AG36" s="8">
        <v>5268</v>
      </c>
      <c r="AH36" s="8">
        <v>5498</v>
      </c>
      <c r="AI36" s="8">
        <v>5789</v>
      </c>
      <c r="AJ36" s="8">
        <v>5958</v>
      </c>
      <c r="AK36" s="8">
        <v>5980</v>
      </c>
      <c r="AL36" s="8">
        <v>5669</v>
      </c>
      <c r="AM36" s="8">
        <v>6204</v>
      </c>
      <c r="AN36" s="8">
        <v>6367</v>
      </c>
      <c r="AO36" s="8">
        <v>6762</v>
      </c>
      <c r="AP36" s="8">
        <v>7109</v>
      </c>
      <c r="AQ36" s="8">
        <v>9797</v>
      </c>
      <c r="AR36" s="8">
        <v>9739</v>
      </c>
      <c r="AS36" s="8">
        <v>9758</v>
      </c>
      <c r="AT36" s="8">
        <v>6226</v>
      </c>
      <c r="AU36" s="8">
        <v>7813</v>
      </c>
      <c r="AV36" s="8">
        <v>9646</v>
      </c>
      <c r="AW36" s="8">
        <v>8718</v>
      </c>
      <c r="AX36" s="8">
        <v>9813</v>
      </c>
      <c r="AY36" s="8">
        <v>10783</v>
      </c>
      <c r="AZ36" s="8">
        <v>11955</v>
      </c>
      <c r="BA36" s="8">
        <v>11101</v>
      </c>
      <c r="BB36" s="8">
        <v>11601</v>
      </c>
      <c r="BC36" s="8">
        <v>11525</v>
      </c>
      <c r="BD36" s="8">
        <v>11730</v>
      </c>
      <c r="BE36" s="8">
        <v>12232</v>
      </c>
      <c r="BF36" s="8">
        <v>12936</v>
      </c>
      <c r="BG36" s="8">
        <v>13131</v>
      </c>
    </row>
    <row r="37" spans="1:59" s="1" customFormat="1" ht="12.75">
      <c r="A37" s="6" t="s">
        <v>96</v>
      </c>
      <c r="B37" s="8">
        <v>123</v>
      </c>
      <c r="C37" s="8">
        <v>148</v>
      </c>
      <c r="D37" s="8">
        <v>167</v>
      </c>
      <c r="E37" s="8">
        <v>175</v>
      </c>
      <c r="F37" s="8">
        <v>189</v>
      </c>
      <c r="G37" s="8">
        <v>222</v>
      </c>
      <c r="H37" s="8">
        <v>269</v>
      </c>
      <c r="I37" s="8">
        <v>315</v>
      </c>
      <c r="J37" s="8">
        <v>303</v>
      </c>
      <c r="K37" s="8">
        <v>397</v>
      </c>
      <c r="L37" s="8">
        <v>439</v>
      </c>
      <c r="M37" s="8">
        <v>464</v>
      </c>
      <c r="N37" s="8">
        <v>551</v>
      </c>
      <c r="O37" s="8">
        <v>696</v>
      </c>
      <c r="P37" s="8">
        <v>739</v>
      </c>
      <c r="Q37" s="8">
        <v>207</v>
      </c>
      <c r="R37" s="8">
        <v>838</v>
      </c>
      <c r="S37" s="8">
        <v>1207</v>
      </c>
      <c r="T37" s="8">
        <v>1239</v>
      </c>
      <c r="U37" s="8">
        <v>1372</v>
      </c>
      <c r="V37" s="8">
        <v>1297</v>
      </c>
      <c r="W37" s="8">
        <v>1154</v>
      </c>
      <c r="X37" s="8">
        <v>1170</v>
      </c>
      <c r="Y37" s="8">
        <v>1263</v>
      </c>
      <c r="Z37" s="8">
        <v>1230</v>
      </c>
      <c r="AA37" s="8">
        <v>1141</v>
      </c>
      <c r="AB37" s="8">
        <v>1206</v>
      </c>
      <c r="AC37" s="8">
        <v>1268</v>
      </c>
      <c r="AD37" s="8">
        <v>1336</v>
      </c>
      <c r="AE37" s="8">
        <v>1388</v>
      </c>
      <c r="AF37" s="8">
        <v>1531</v>
      </c>
      <c r="AG37" s="8">
        <v>1681</v>
      </c>
      <c r="AH37" s="8">
        <v>1890</v>
      </c>
      <c r="AI37" s="8">
        <v>1871</v>
      </c>
      <c r="AJ37" s="8">
        <v>1998</v>
      </c>
      <c r="AK37" s="8">
        <v>1933</v>
      </c>
      <c r="AL37" s="8">
        <v>2029</v>
      </c>
      <c r="AM37" s="8">
        <v>2092</v>
      </c>
      <c r="AN37" s="8">
        <v>2657</v>
      </c>
      <c r="AO37" s="8">
        <v>2540</v>
      </c>
      <c r="AP37" s="8">
        <v>2311</v>
      </c>
      <c r="AQ37" s="8">
        <v>2735</v>
      </c>
      <c r="AR37" s="8">
        <v>2843</v>
      </c>
      <c r="AS37" s="8">
        <v>2944</v>
      </c>
      <c r="AT37" s="8">
        <v>2990</v>
      </c>
      <c r="AU37" s="8">
        <v>3042</v>
      </c>
      <c r="AV37" s="8">
        <v>2956</v>
      </c>
      <c r="AW37" s="8">
        <v>3208</v>
      </c>
      <c r="AX37" s="8">
        <v>3550</v>
      </c>
      <c r="AY37" s="8">
        <v>3911</v>
      </c>
      <c r="AZ37" s="8">
        <v>4157</v>
      </c>
      <c r="BA37" s="8">
        <v>3752</v>
      </c>
      <c r="BB37" s="8">
        <v>3699</v>
      </c>
      <c r="BC37" s="8">
        <v>3932</v>
      </c>
      <c r="BD37" s="8">
        <v>4319</v>
      </c>
      <c r="BE37" s="8">
        <v>4685</v>
      </c>
      <c r="BF37" s="8">
        <v>4879</v>
      </c>
      <c r="BG37" s="8">
        <v>4910</v>
      </c>
    </row>
    <row r="38" spans="1:59" s="1" customFormat="1" ht="12.75">
      <c r="A38" s="6" t="s">
        <v>97</v>
      </c>
      <c r="B38" s="8">
        <v>70</v>
      </c>
      <c r="C38" s="8">
        <v>87</v>
      </c>
      <c r="D38" s="8">
        <v>117</v>
      </c>
      <c r="E38" s="8">
        <v>134</v>
      </c>
      <c r="F38" s="8">
        <v>158</v>
      </c>
      <c r="G38" s="8">
        <v>190</v>
      </c>
      <c r="H38" s="8">
        <v>249</v>
      </c>
      <c r="I38" s="8">
        <v>303</v>
      </c>
      <c r="J38" s="8">
        <v>384</v>
      </c>
      <c r="K38" s="8">
        <v>702</v>
      </c>
      <c r="L38" s="8">
        <v>764</v>
      </c>
      <c r="M38" s="8">
        <v>1122</v>
      </c>
      <c r="N38" s="8">
        <v>2035</v>
      </c>
      <c r="O38" s="8">
        <v>2523</v>
      </c>
      <c r="P38" s="8">
        <v>3067</v>
      </c>
      <c r="Q38" s="8">
        <v>1091</v>
      </c>
      <c r="R38" s="8">
        <v>4279</v>
      </c>
      <c r="S38" s="8">
        <v>3965</v>
      </c>
      <c r="T38" s="8">
        <v>4707</v>
      </c>
      <c r="U38" s="8">
        <v>5510</v>
      </c>
      <c r="V38" s="8">
        <v>5170</v>
      </c>
      <c r="W38" s="8">
        <v>5012</v>
      </c>
      <c r="X38" s="8">
        <v>4263</v>
      </c>
      <c r="Y38" s="8">
        <v>4044</v>
      </c>
      <c r="Z38" s="8">
        <v>4465</v>
      </c>
      <c r="AA38" s="8">
        <v>4831</v>
      </c>
      <c r="AB38" s="8">
        <v>4869</v>
      </c>
      <c r="AC38" s="8">
        <v>4832</v>
      </c>
      <c r="AD38" s="8">
        <v>4878</v>
      </c>
      <c r="AE38" s="8">
        <v>5156</v>
      </c>
      <c r="AF38" s="8">
        <v>5854</v>
      </c>
      <c r="AG38" s="8">
        <v>6073</v>
      </c>
      <c r="AH38" s="8">
        <v>6066</v>
      </c>
      <c r="AI38" s="8">
        <v>6042</v>
      </c>
      <c r="AJ38" s="8">
        <v>6502</v>
      </c>
      <c r="AK38" s="8">
        <v>6180</v>
      </c>
      <c r="AL38" s="8">
        <v>6284</v>
      </c>
      <c r="AM38" s="8">
        <v>6417</v>
      </c>
      <c r="AN38" s="8">
        <v>6891</v>
      </c>
      <c r="AO38" s="8">
        <v>7395</v>
      </c>
      <c r="AP38" s="8">
        <v>7502</v>
      </c>
      <c r="AQ38" s="8">
        <v>7602</v>
      </c>
      <c r="AR38" s="8">
        <v>8201</v>
      </c>
      <c r="AS38" s="8">
        <v>8473</v>
      </c>
      <c r="AT38" s="8">
        <v>8065</v>
      </c>
      <c r="AU38" s="8">
        <v>8565</v>
      </c>
      <c r="AV38" s="8">
        <v>8410</v>
      </c>
      <c r="AW38" s="8">
        <v>8079</v>
      </c>
      <c r="AX38" s="8">
        <v>8270</v>
      </c>
      <c r="AY38" s="8">
        <v>10841</v>
      </c>
      <c r="AZ38" s="8">
        <v>10946</v>
      </c>
      <c r="BA38" s="8">
        <v>10813</v>
      </c>
      <c r="BB38" s="8">
        <v>9403</v>
      </c>
      <c r="BC38" s="8">
        <v>8969</v>
      </c>
      <c r="BD38" s="8">
        <v>8607</v>
      </c>
      <c r="BE38" s="8">
        <v>8627</v>
      </c>
      <c r="BF38" s="8">
        <v>8143</v>
      </c>
      <c r="BG38" s="8">
        <v>8301</v>
      </c>
    </row>
    <row r="39" spans="1:59" s="1" customFormat="1" ht="12.75">
      <c r="A39" s="6" t="s">
        <v>98</v>
      </c>
      <c r="B39" s="8">
        <v>186</v>
      </c>
      <c r="C39" s="8">
        <v>212</v>
      </c>
      <c r="D39" s="8">
        <v>255</v>
      </c>
      <c r="E39" s="8">
        <v>292</v>
      </c>
      <c r="F39" s="8">
        <v>317</v>
      </c>
      <c r="G39" s="8">
        <v>354</v>
      </c>
      <c r="H39" s="8">
        <v>370</v>
      </c>
      <c r="I39" s="8">
        <v>368</v>
      </c>
      <c r="J39" s="8">
        <v>428</v>
      </c>
      <c r="K39" s="8">
        <v>495</v>
      </c>
      <c r="L39" s="8">
        <v>567</v>
      </c>
      <c r="M39" s="8">
        <v>565</v>
      </c>
      <c r="N39" s="8">
        <v>668</v>
      </c>
      <c r="O39" s="8">
        <v>757</v>
      </c>
      <c r="P39" s="8">
        <v>891</v>
      </c>
      <c r="Q39" s="8">
        <v>228</v>
      </c>
      <c r="R39" s="8">
        <v>966</v>
      </c>
      <c r="S39" s="8">
        <v>1151</v>
      </c>
      <c r="T39" s="8">
        <v>1266</v>
      </c>
      <c r="U39" s="8">
        <v>1405</v>
      </c>
      <c r="V39" s="8">
        <v>1478</v>
      </c>
      <c r="W39" s="8">
        <v>1519</v>
      </c>
      <c r="X39" s="8">
        <v>1548</v>
      </c>
      <c r="Y39" s="8">
        <v>1595</v>
      </c>
      <c r="Z39" s="8">
        <v>1668</v>
      </c>
      <c r="AA39" s="8">
        <v>1866</v>
      </c>
      <c r="AB39" s="8">
        <v>1675</v>
      </c>
      <c r="AC39" s="8">
        <v>1878</v>
      </c>
      <c r="AD39" s="8">
        <v>1890</v>
      </c>
      <c r="AE39" s="8">
        <v>2080</v>
      </c>
      <c r="AF39" s="8">
        <v>2148</v>
      </c>
      <c r="AG39" s="8">
        <v>2420</v>
      </c>
      <c r="AH39" s="8">
        <v>2512</v>
      </c>
      <c r="AI39" s="8">
        <v>2811</v>
      </c>
      <c r="AJ39" s="8">
        <v>2806</v>
      </c>
      <c r="AK39" s="8">
        <v>2874</v>
      </c>
      <c r="AL39" s="8">
        <v>2808</v>
      </c>
      <c r="AM39" s="8">
        <v>2918</v>
      </c>
      <c r="AN39" s="8">
        <v>3303</v>
      </c>
      <c r="AO39" s="8">
        <v>3228</v>
      </c>
      <c r="AP39" s="8">
        <v>3373</v>
      </c>
      <c r="AQ39" s="8">
        <v>3722</v>
      </c>
      <c r="AR39" s="8">
        <v>3392</v>
      </c>
      <c r="AS39" s="8">
        <v>3948</v>
      </c>
      <c r="AT39" s="8">
        <v>4976</v>
      </c>
      <c r="AU39" s="8">
        <v>5575</v>
      </c>
      <c r="AV39" s="8">
        <v>5605</v>
      </c>
      <c r="AW39" s="8">
        <v>5741</v>
      </c>
      <c r="AX39" s="8">
        <v>5872</v>
      </c>
      <c r="AY39" s="8">
        <v>6470</v>
      </c>
      <c r="AZ39" s="8">
        <v>6794</v>
      </c>
      <c r="BA39" s="8">
        <v>6787</v>
      </c>
      <c r="BB39" s="8">
        <v>6113</v>
      </c>
      <c r="BC39" s="8">
        <v>7401</v>
      </c>
      <c r="BD39" s="8">
        <v>7466</v>
      </c>
      <c r="BE39" s="8">
        <v>7686</v>
      </c>
      <c r="BF39" s="8">
        <v>7789</v>
      </c>
      <c r="BG39" s="8">
        <v>7840</v>
      </c>
    </row>
    <row r="40" spans="1:59" s="1" customFormat="1" ht="12.75">
      <c r="A40" s="6" t="s">
        <v>99</v>
      </c>
      <c r="B40" s="9">
        <v>2044</v>
      </c>
      <c r="C40" s="9">
        <v>2251</v>
      </c>
      <c r="D40" s="9">
        <v>2364</v>
      </c>
      <c r="E40" s="9">
        <v>2531</v>
      </c>
      <c r="F40" s="9">
        <v>2719</v>
      </c>
      <c r="G40" s="9">
        <v>2869</v>
      </c>
      <c r="H40" s="9">
        <v>2988</v>
      </c>
      <c r="I40" s="9">
        <v>2900</v>
      </c>
      <c r="J40" s="9">
        <v>3065</v>
      </c>
      <c r="K40" s="9">
        <v>3915</v>
      </c>
      <c r="L40" s="9">
        <v>4241</v>
      </c>
      <c r="M40" s="9">
        <v>4775</v>
      </c>
      <c r="N40" s="9">
        <v>5697</v>
      </c>
      <c r="O40" s="9">
        <v>7346</v>
      </c>
      <c r="P40" s="9">
        <v>8184</v>
      </c>
      <c r="Q40" s="9">
        <v>2524</v>
      </c>
      <c r="R40" s="9">
        <v>10032</v>
      </c>
      <c r="S40" s="9">
        <v>10983</v>
      </c>
      <c r="T40" s="9">
        <v>12135</v>
      </c>
      <c r="U40" s="9">
        <v>13858</v>
      </c>
      <c r="V40" s="9">
        <v>13568</v>
      </c>
      <c r="W40" s="9">
        <v>12998</v>
      </c>
      <c r="X40" s="9">
        <v>12672</v>
      </c>
      <c r="Y40" s="9">
        <v>12586</v>
      </c>
      <c r="Z40" s="9">
        <v>13345</v>
      </c>
      <c r="AA40" s="9">
        <v>13628</v>
      </c>
      <c r="AB40" s="9">
        <v>13355</v>
      </c>
      <c r="AC40" s="9">
        <v>14601</v>
      </c>
      <c r="AD40" s="9">
        <v>16169</v>
      </c>
      <c r="AE40" s="9">
        <v>17055</v>
      </c>
      <c r="AF40" s="9">
        <v>18544</v>
      </c>
      <c r="AG40" s="9">
        <v>20001</v>
      </c>
      <c r="AH40" s="9">
        <v>20224</v>
      </c>
      <c r="AI40" s="9">
        <v>21000</v>
      </c>
      <c r="AJ40" s="9">
        <v>21889</v>
      </c>
      <c r="AK40" s="9">
        <v>21503</v>
      </c>
      <c r="AL40" s="9">
        <v>21201</v>
      </c>
      <c r="AM40" s="9">
        <v>22278</v>
      </c>
      <c r="AN40" s="9">
        <v>23943</v>
      </c>
      <c r="AO40" s="9">
        <v>25003</v>
      </c>
      <c r="AP40" s="9">
        <v>25532</v>
      </c>
      <c r="AQ40" s="9">
        <v>29426</v>
      </c>
      <c r="AR40" s="9">
        <v>29667</v>
      </c>
      <c r="AS40" s="9">
        <v>30694</v>
      </c>
      <c r="AT40" s="9">
        <v>27980</v>
      </c>
      <c r="AU40" s="9">
        <v>33021</v>
      </c>
      <c r="AV40" s="9">
        <v>31716</v>
      </c>
      <c r="AW40" s="9">
        <v>31817</v>
      </c>
      <c r="AX40" s="9">
        <v>35568</v>
      </c>
      <c r="AY40" s="9">
        <v>43661</v>
      </c>
      <c r="AZ40" s="9">
        <v>45470</v>
      </c>
      <c r="BA40" s="9">
        <v>41628</v>
      </c>
      <c r="BB40" s="9">
        <v>37660</v>
      </c>
      <c r="BC40" s="9">
        <v>40156</v>
      </c>
      <c r="BD40" s="9">
        <v>40767</v>
      </c>
      <c r="BE40" s="9">
        <v>41411</v>
      </c>
      <c r="BF40" s="9">
        <v>41385</v>
      </c>
      <c r="BG40" s="9">
        <v>41346</v>
      </c>
    </row>
    <row r="41" spans="1:59" s="15" customFormat="1" ht="12.75">
      <c r="A41" s="13" t="s">
        <v>100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</row>
    <row r="42" spans="1:59" s="15" customFormat="1" ht="12.75">
      <c r="A42" s="16" t="s">
        <v>101</v>
      </c>
      <c r="B42" s="17">
        <v>3222</v>
      </c>
      <c r="C42" s="17">
        <v>4047</v>
      </c>
      <c r="D42" s="17">
        <v>4241</v>
      </c>
      <c r="E42" s="17">
        <v>3551</v>
      </c>
      <c r="F42" s="17">
        <v>2004</v>
      </c>
      <c r="G42" s="17">
        <v>2515</v>
      </c>
      <c r="H42" s="17">
        <v>4032</v>
      </c>
      <c r="I42" s="17">
        <v>5304</v>
      </c>
      <c r="J42" s="17">
        <v>4589</v>
      </c>
      <c r="K42" s="17">
        <v>3651</v>
      </c>
      <c r="L42" s="17">
        <v>4553</v>
      </c>
      <c r="M42" s="17">
        <v>4099</v>
      </c>
      <c r="N42" s="17">
        <v>1458</v>
      </c>
      <c r="O42" s="17">
        <v>2160</v>
      </c>
      <c r="P42" s="17">
        <v>2249</v>
      </c>
      <c r="Q42" s="17">
        <v>743</v>
      </c>
      <c r="R42" s="17">
        <v>5735</v>
      </c>
      <c r="S42" s="17">
        <v>10228</v>
      </c>
      <c r="T42" s="17">
        <v>9895</v>
      </c>
      <c r="U42" s="17">
        <v>7441</v>
      </c>
      <c r="V42" s="17">
        <v>9783</v>
      </c>
      <c r="W42" s="17">
        <v>14344</v>
      </c>
      <c r="X42" s="17">
        <v>21323</v>
      </c>
      <c r="Y42" s="17">
        <v>11877</v>
      </c>
      <c r="Z42" s="17">
        <v>23751</v>
      </c>
      <c r="AA42" s="17">
        <v>29619</v>
      </c>
      <c r="AB42" s="17">
        <v>24743</v>
      </c>
      <c r="AC42" s="17">
        <v>15272</v>
      </c>
      <c r="AD42" s="17">
        <v>14860</v>
      </c>
      <c r="AE42" s="17">
        <v>9717</v>
      </c>
      <c r="AF42" s="17">
        <v>12911</v>
      </c>
      <c r="AG42" s="17">
        <v>12664</v>
      </c>
      <c r="AH42" s="17">
        <v>17721</v>
      </c>
      <c r="AI42" s="17">
        <v>12339</v>
      </c>
      <c r="AJ42" s="17">
        <v>7038</v>
      </c>
      <c r="AK42" s="17">
        <v>6481</v>
      </c>
      <c r="AL42" s="17">
        <v>6263</v>
      </c>
      <c r="AM42" s="17">
        <v>9314</v>
      </c>
      <c r="AN42" s="17">
        <v>20043</v>
      </c>
      <c r="AO42" s="17">
        <v>33446</v>
      </c>
      <c r="AP42" s="17">
        <v>22748</v>
      </c>
      <c r="AQ42" s="17">
        <v>18371</v>
      </c>
      <c r="AR42" s="17">
        <v>18304</v>
      </c>
      <c r="AS42" s="17">
        <v>11186</v>
      </c>
      <c r="AT42" s="17">
        <v>22048</v>
      </c>
      <c r="AU42" s="17">
        <v>21411</v>
      </c>
      <c r="AV42" s="17">
        <v>13094</v>
      </c>
      <c r="AW42" s="17">
        <v>13762</v>
      </c>
      <c r="AX42" s="17">
        <v>17635</v>
      </c>
      <c r="AY42" s="17">
        <v>16604</v>
      </c>
      <c r="AZ42" s="17">
        <v>16017</v>
      </c>
      <c r="BA42" s="17">
        <v>13173</v>
      </c>
      <c r="BB42" s="17">
        <v>21704</v>
      </c>
      <c r="BC42" s="17">
        <v>18183</v>
      </c>
      <c r="BD42" s="17">
        <v>11674</v>
      </c>
      <c r="BE42" s="17">
        <v>13287</v>
      </c>
      <c r="BF42" s="17">
        <v>11898</v>
      </c>
      <c r="BG42" s="17">
        <v>11971</v>
      </c>
    </row>
    <row r="43" spans="1:59" s="15" customFormat="1" ht="12.75">
      <c r="A43" s="16" t="s">
        <v>102</v>
      </c>
      <c r="B43" s="17">
        <v>340</v>
      </c>
      <c r="C43" s="17">
        <v>337</v>
      </c>
      <c r="D43" s="17">
        <v>368</v>
      </c>
      <c r="E43" s="17">
        <v>404</v>
      </c>
      <c r="F43" s="17">
        <v>444</v>
      </c>
      <c r="G43" s="17">
        <v>475</v>
      </c>
      <c r="H43" s="17">
        <v>512</v>
      </c>
      <c r="I43" s="17">
        <v>521</v>
      </c>
      <c r="J43" s="17">
        <v>577</v>
      </c>
      <c r="K43" s="17">
        <v>639</v>
      </c>
      <c r="L43" s="17">
        <v>675</v>
      </c>
      <c r="M43" s="17">
        <v>722</v>
      </c>
      <c r="N43" s="17">
        <v>736</v>
      </c>
      <c r="O43" s="17">
        <v>837</v>
      </c>
      <c r="P43" s="17">
        <v>860</v>
      </c>
      <c r="Q43" s="17">
        <v>229</v>
      </c>
      <c r="R43" s="17">
        <v>998</v>
      </c>
      <c r="S43" s="17">
        <v>1073</v>
      </c>
      <c r="T43" s="17">
        <v>1281</v>
      </c>
      <c r="U43" s="17">
        <v>1333</v>
      </c>
      <c r="V43" s="17">
        <v>1458</v>
      </c>
      <c r="W43" s="17">
        <v>1522</v>
      </c>
      <c r="X43" s="17">
        <v>1491</v>
      </c>
      <c r="Y43" s="17">
        <v>1649</v>
      </c>
      <c r="Z43" s="17">
        <v>1725</v>
      </c>
      <c r="AA43" s="17">
        <v>1749</v>
      </c>
      <c r="AB43" s="17">
        <v>1770</v>
      </c>
      <c r="AC43" s="17">
        <v>1865</v>
      </c>
      <c r="AD43" s="17">
        <v>1999</v>
      </c>
      <c r="AE43" s="17">
        <v>2087</v>
      </c>
      <c r="AF43" s="17">
        <v>2143</v>
      </c>
      <c r="AG43" s="17">
        <v>2423</v>
      </c>
      <c r="AH43" s="17">
        <v>2524</v>
      </c>
      <c r="AI43" s="17">
        <v>2575</v>
      </c>
      <c r="AJ43" s="17">
        <v>2633</v>
      </c>
      <c r="AK43" s="17">
        <v>2554</v>
      </c>
      <c r="AL43" s="17">
        <v>2626</v>
      </c>
      <c r="AM43" s="17">
        <v>2763</v>
      </c>
      <c r="AN43" s="17">
        <v>2836</v>
      </c>
      <c r="AO43" s="17">
        <v>3012</v>
      </c>
      <c r="AP43" s="17">
        <v>3504</v>
      </c>
      <c r="AQ43" s="17">
        <v>3594</v>
      </c>
      <c r="AR43" s="17">
        <v>4192</v>
      </c>
      <c r="AS43" s="17">
        <v>4253</v>
      </c>
      <c r="AT43" s="17">
        <v>4517</v>
      </c>
      <c r="AU43" s="17">
        <v>4558</v>
      </c>
      <c r="AV43" s="17">
        <v>4568</v>
      </c>
      <c r="AW43" s="17">
        <v>4625</v>
      </c>
      <c r="AX43" s="17">
        <v>4602</v>
      </c>
      <c r="AY43" s="17">
        <v>4752</v>
      </c>
      <c r="AZ43" s="17">
        <v>4645</v>
      </c>
      <c r="BA43" s="17">
        <v>4618</v>
      </c>
      <c r="BB43" s="17">
        <v>5345</v>
      </c>
      <c r="BC43" s="17">
        <v>5271</v>
      </c>
      <c r="BD43" s="17">
        <v>4991</v>
      </c>
      <c r="BE43" s="17">
        <v>4994</v>
      </c>
      <c r="BF43" s="17">
        <v>4994</v>
      </c>
      <c r="BG43" s="17">
        <v>5073</v>
      </c>
    </row>
    <row r="44" spans="1:59" s="15" customFormat="1" ht="12.75">
      <c r="A44" s="16" t="s">
        <v>103</v>
      </c>
      <c r="B44" s="18">
        <v>3562</v>
      </c>
      <c r="C44" s="18">
        <v>4384</v>
      </c>
      <c r="D44" s="18">
        <v>4609</v>
      </c>
      <c r="E44" s="18">
        <v>3954</v>
      </c>
      <c r="F44" s="18">
        <v>2447</v>
      </c>
      <c r="G44" s="18">
        <v>2990</v>
      </c>
      <c r="H44" s="18">
        <v>4544</v>
      </c>
      <c r="I44" s="18">
        <v>5826</v>
      </c>
      <c r="J44" s="18">
        <v>5166</v>
      </c>
      <c r="K44" s="18">
        <v>4290</v>
      </c>
      <c r="L44" s="18">
        <v>5227</v>
      </c>
      <c r="M44" s="18">
        <v>4821</v>
      </c>
      <c r="N44" s="18">
        <v>2194</v>
      </c>
      <c r="O44" s="18">
        <v>2997</v>
      </c>
      <c r="P44" s="18">
        <v>3109</v>
      </c>
      <c r="Q44" s="18">
        <v>972</v>
      </c>
      <c r="R44" s="18">
        <v>6734</v>
      </c>
      <c r="S44" s="18">
        <v>11301</v>
      </c>
      <c r="T44" s="18">
        <v>11176</v>
      </c>
      <c r="U44" s="18">
        <v>8774</v>
      </c>
      <c r="V44" s="18">
        <v>11241</v>
      </c>
      <c r="W44" s="18">
        <v>15866</v>
      </c>
      <c r="X44" s="18">
        <v>22814</v>
      </c>
      <c r="Y44" s="18">
        <v>13526</v>
      </c>
      <c r="Z44" s="18">
        <v>25477</v>
      </c>
      <c r="AA44" s="18">
        <v>31368</v>
      </c>
      <c r="AB44" s="18">
        <v>26513</v>
      </c>
      <c r="AC44" s="18">
        <v>17137</v>
      </c>
      <c r="AD44" s="18">
        <v>16859</v>
      </c>
      <c r="AE44" s="18">
        <v>11804</v>
      </c>
      <c r="AF44" s="18">
        <v>15054</v>
      </c>
      <c r="AG44" s="18">
        <v>15087</v>
      </c>
      <c r="AH44" s="18">
        <v>20245</v>
      </c>
      <c r="AI44" s="18">
        <v>14914</v>
      </c>
      <c r="AJ44" s="18">
        <v>9671</v>
      </c>
      <c r="AK44" s="18">
        <v>9035</v>
      </c>
      <c r="AL44" s="18">
        <v>8889</v>
      </c>
      <c r="AM44" s="18">
        <v>12077</v>
      </c>
      <c r="AN44" s="18">
        <v>22879</v>
      </c>
      <c r="AO44" s="18">
        <v>36458</v>
      </c>
      <c r="AP44" s="18">
        <v>26252</v>
      </c>
      <c r="AQ44" s="18">
        <v>21965</v>
      </c>
      <c r="AR44" s="18">
        <v>22496</v>
      </c>
      <c r="AS44" s="18">
        <v>15439</v>
      </c>
      <c r="AT44" s="18">
        <v>26565</v>
      </c>
      <c r="AU44" s="18">
        <v>25969</v>
      </c>
      <c r="AV44" s="18">
        <v>17662</v>
      </c>
      <c r="AW44" s="18">
        <v>18387</v>
      </c>
      <c r="AX44" s="18">
        <v>22237</v>
      </c>
      <c r="AY44" s="18">
        <v>21356</v>
      </c>
      <c r="AZ44" s="18">
        <v>20662</v>
      </c>
      <c r="BA44" s="18">
        <v>17791</v>
      </c>
      <c r="BB44" s="18">
        <v>27049</v>
      </c>
      <c r="BC44" s="18">
        <v>23454</v>
      </c>
      <c r="BD44" s="18">
        <v>16665</v>
      </c>
      <c r="BE44" s="18">
        <v>18281</v>
      </c>
      <c r="BF44" s="18">
        <v>16892</v>
      </c>
      <c r="BG44" s="18">
        <v>17044</v>
      </c>
    </row>
    <row r="45" spans="1:59" s="1" customFormat="1" ht="12.75">
      <c r="A45" s="4" t="s">
        <v>104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</row>
    <row r="46" spans="1:59" s="1" customFormat="1" ht="12.75">
      <c r="A46" s="6" t="s">
        <v>105</v>
      </c>
      <c r="B46" s="8">
        <v>650</v>
      </c>
      <c r="C46" s="8">
        <v>-592</v>
      </c>
      <c r="D46" s="8">
        <v>-54</v>
      </c>
      <c r="E46" s="8">
        <v>277</v>
      </c>
      <c r="F46" s="8">
        <v>2494</v>
      </c>
      <c r="G46" s="8">
        <v>2846</v>
      </c>
      <c r="H46" s="8">
        <v>3261</v>
      </c>
      <c r="I46" s="8">
        <v>-720</v>
      </c>
      <c r="J46" s="8">
        <v>590</v>
      </c>
      <c r="K46" s="8">
        <v>74</v>
      </c>
      <c r="L46" s="8">
        <v>550</v>
      </c>
      <c r="M46" s="8">
        <v>-399</v>
      </c>
      <c r="N46" s="8">
        <v>2119</v>
      </c>
      <c r="O46" s="8">
        <v>5463</v>
      </c>
      <c r="P46" s="8">
        <v>4336</v>
      </c>
      <c r="Q46" s="8">
        <v>562</v>
      </c>
      <c r="R46" s="8">
        <v>2609</v>
      </c>
      <c r="S46" s="8">
        <v>4553</v>
      </c>
      <c r="T46" s="8">
        <v>3991</v>
      </c>
      <c r="U46" s="8">
        <v>5887</v>
      </c>
      <c r="V46" s="8">
        <v>6063</v>
      </c>
      <c r="W46" s="8">
        <v>6056</v>
      </c>
      <c r="X46" s="8">
        <v>5135</v>
      </c>
      <c r="Y46" s="8">
        <v>4382</v>
      </c>
      <c r="Z46" s="8">
        <v>3054</v>
      </c>
      <c r="AA46" s="8">
        <v>934</v>
      </c>
      <c r="AB46" s="8">
        <v>-67</v>
      </c>
      <c r="AC46" s="8">
        <v>4992</v>
      </c>
      <c r="AD46" s="8">
        <v>4978</v>
      </c>
      <c r="AE46" s="8">
        <v>3845</v>
      </c>
      <c r="AF46" s="8">
        <v>5362</v>
      </c>
      <c r="AG46" s="8">
        <v>4320</v>
      </c>
      <c r="AH46" s="8">
        <v>1554</v>
      </c>
      <c r="AI46" s="8">
        <v>-501</v>
      </c>
      <c r="AJ46" s="8">
        <v>-1038</v>
      </c>
      <c r="AK46" s="8">
        <v>-5025</v>
      </c>
      <c r="AL46" s="8">
        <v>-4006</v>
      </c>
      <c r="AM46" s="8">
        <v>-2934</v>
      </c>
      <c r="AN46" s="8">
        <v>364</v>
      </c>
      <c r="AO46" s="8">
        <v>-3335</v>
      </c>
      <c r="AP46" s="8">
        <v>-1164</v>
      </c>
      <c r="AQ46" s="8">
        <v>-7015</v>
      </c>
      <c r="AR46" s="8">
        <v>-4591</v>
      </c>
      <c r="AS46" s="8">
        <v>2659</v>
      </c>
      <c r="AT46" s="8">
        <v>-862</v>
      </c>
      <c r="AU46" s="8">
        <v>-619</v>
      </c>
      <c r="AV46" s="8">
        <v>-4986</v>
      </c>
      <c r="AW46" s="8">
        <v>17</v>
      </c>
      <c r="AX46" s="8">
        <v>99760</v>
      </c>
      <c r="AY46" s="8">
        <v>35804</v>
      </c>
      <c r="AZ46" s="8">
        <v>14158</v>
      </c>
      <c r="BA46" s="8">
        <v>-8143</v>
      </c>
      <c r="BB46" s="8">
        <v>-6104</v>
      </c>
      <c r="BC46" s="8">
        <v>-37080</v>
      </c>
      <c r="BD46" s="8">
        <v>-42428</v>
      </c>
      <c r="BE46" s="8">
        <v>-41453</v>
      </c>
      <c r="BF46" s="8">
        <v>-34367</v>
      </c>
      <c r="BG46" s="8">
        <v>-32701</v>
      </c>
    </row>
    <row r="47" spans="1:59" s="1" customFormat="1" ht="12.75">
      <c r="A47" s="6" t="s">
        <v>106</v>
      </c>
      <c r="B47" s="8">
        <v>797</v>
      </c>
      <c r="C47" s="8">
        <v>770</v>
      </c>
      <c r="D47" s="8">
        <v>578</v>
      </c>
      <c r="E47" s="8">
        <v>805</v>
      </c>
      <c r="F47" s="8">
        <v>888</v>
      </c>
      <c r="G47" s="8">
        <v>1141</v>
      </c>
      <c r="H47" s="8">
        <v>1080</v>
      </c>
      <c r="I47" s="8">
        <v>920</v>
      </c>
      <c r="J47" s="8">
        <v>1510</v>
      </c>
      <c r="K47" s="8">
        <v>2183</v>
      </c>
      <c r="L47" s="8">
        <v>1772</v>
      </c>
      <c r="M47" s="8">
        <v>1567</v>
      </c>
      <c r="N47" s="8">
        <v>2471</v>
      </c>
      <c r="O47" s="8">
        <v>2989</v>
      </c>
      <c r="P47" s="8">
        <v>2805</v>
      </c>
      <c r="Q47" s="8">
        <v>212</v>
      </c>
      <c r="R47" s="8">
        <v>2094</v>
      </c>
      <c r="S47" s="8">
        <v>1282</v>
      </c>
      <c r="T47" s="8">
        <v>896</v>
      </c>
      <c r="U47" s="8">
        <v>1246</v>
      </c>
      <c r="V47" s="8">
        <v>1432</v>
      </c>
      <c r="W47" s="8">
        <v>154</v>
      </c>
      <c r="X47" s="8">
        <v>1111</v>
      </c>
      <c r="Y47" s="8">
        <v>1239</v>
      </c>
      <c r="Z47" s="8">
        <v>1351</v>
      </c>
      <c r="AA47" s="8">
        <v>758</v>
      </c>
      <c r="AB47" s="8">
        <v>1593</v>
      </c>
      <c r="AC47" s="8">
        <v>2229</v>
      </c>
      <c r="AD47" s="8">
        <v>127</v>
      </c>
      <c r="AE47" s="8">
        <v>2116</v>
      </c>
      <c r="AF47" s="8">
        <v>1828</v>
      </c>
      <c r="AG47" s="8">
        <v>1169</v>
      </c>
      <c r="AH47" s="8">
        <v>1602</v>
      </c>
      <c r="AI47" s="8">
        <v>1233</v>
      </c>
      <c r="AJ47" s="8">
        <v>-1839</v>
      </c>
      <c r="AK47" s="8">
        <v>-58</v>
      </c>
      <c r="AL47" s="8">
        <v>77</v>
      </c>
      <c r="AM47" s="8">
        <v>303</v>
      </c>
      <c r="AN47" s="8">
        <v>1050</v>
      </c>
      <c r="AO47" s="8">
        <v>2129</v>
      </c>
      <c r="AP47" s="8">
        <v>2395</v>
      </c>
      <c r="AQ47" s="8">
        <v>207</v>
      </c>
      <c r="AR47" s="8">
        <v>-5169</v>
      </c>
      <c r="AS47" s="8">
        <v>-4070</v>
      </c>
      <c r="AT47" s="8">
        <v>-1223</v>
      </c>
      <c r="AU47" s="8">
        <v>-971</v>
      </c>
      <c r="AV47" s="8">
        <v>-3161</v>
      </c>
      <c r="AW47" s="8">
        <v>-3074</v>
      </c>
      <c r="AX47" s="8">
        <v>-978</v>
      </c>
      <c r="AY47" s="8">
        <v>-682</v>
      </c>
      <c r="AZ47" s="8">
        <v>909</v>
      </c>
      <c r="BA47" s="8">
        <v>2744</v>
      </c>
      <c r="BB47" s="8">
        <v>-286</v>
      </c>
      <c r="BC47" s="8">
        <v>-4759</v>
      </c>
      <c r="BD47" s="8">
        <v>-5368</v>
      </c>
      <c r="BE47" s="8">
        <v>250</v>
      </c>
      <c r="BF47" s="8">
        <v>-2352</v>
      </c>
      <c r="BG47" s="8">
        <v>-2347</v>
      </c>
    </row>
    <row r="48" spans="1:59" s="1" customFormat="1" ht="12.75">
      <c r="A48" s="7" t="s">
        <v>107</v>
      </c>
      <c r="B48" s="8">
        <v>797</v>
      </c>
      <c r="C48" s="8">
        <v>770</v>
      </c>
      <c r="D48" s="8">
        <v>578</v>
      </c>
      <c r="E48" s="8">
        <v>805</v>
      </c>
      <c r="F48" s="8">
        <v>888</v>
      </c>
      <c r="G48" s="8">
        <v>1141</v>
      </c>
      <c r="H48" s="8">
        <v>1080</v>
      </c>
      <c r="I48" s="8">
        <v>920</v>
      </c>
      <c r="J48" s="8">
        <v>1510</v>
      </c>
      <c r="K48" s="8">
        <v>2183</v>
      </c>
      <c r="L48" s="8">
        <v>1418</v>
      </c>
      <c r="M48" s="8">
        <v>1410</v>
      </c>
      <c r="N48" s="8">
        <v>1698</v>
      </c>
      <c r="O48" s="8">
        <v>1877</v>
      </c>
      <c r="P48" s="8">
        <v>1720</v>
      </c>
      <c r="Q48" s="8">
        <v>938</v>
      </c>
      <c r="R48" s="8">
        <v>2267</v>
      </c>
      <c r="S48" s="8">
        <v>1778</v>
      </c>
      <c r="T48" s="8">
        <v>1787</v>
      </c>
      <c r="U48" s="8">
        <v>1677</v>
      </c>
      <c r="V48" s="8">
        <v>1343</v>
      </c>
      <c r="W48" s="8">
        <v>707</v>
      </c>
      <c r="X48" s="8">
        <v>789</v>
      </c>
      <c r="Y48" s="8">
        <v>879</v>
      </c>
      <c r="Z48" s="8">
        <v>1210</v>
      </c>
      <c r="AA48" s="8">
        <v>716</v>
      </c>
      <c r="AB48" s="8">
        <v>650</v>
      </c>
      <c r="AC48" s="8">
        <v>517</v>
      </c>
      <c r="AD48" s="8">
        <v>436</v>
      </c>
      <c r="AE48" s="8">
        <v>490</v>
      </c>
      <c r="AF48" s="8">
        <v>511</v>
      </c>
      <c r="AG48" s="8">
        <v>511</v>
      </c>
      <c r="AH48" s="8">
        <v>161</v>
      </c>
      <c r="AI48" s="8">
        <v>130</v>
      </c>
      <c r="AJ48" s="8">
        <v>130</v>
      </c>
      <c r="AK48" s="8">
        <v>122</v>
      </c>
      <c r="AL48" s="8">
        <v>126</v>
      </c>
      <c r="AM48" s="8">
        <v>86</v>
      </c>
      <c r="AN48" s="8">
        <v>29</v>
      </c>
      <c r="AO48" s="8">
        <v>100</v>
      </c>
      <c r="AP48" s="8">
        <v>93</v>
      </c>
      <c r="AQ48" s="8">
        <v>858</v>
      </c>
      <c r="AR48" s="8">
        <v>76</v>
      </c>
      <c r="AS48" s="8">
        <v>60</v>
      </c>
      <c r="AT48" s="8">
        <v>568</v>
      </c>
      <c r="AU48" s="8">
        <v>104</v>
      </c>
      <c r="AV48" s="8">
        <v>-8254</v>
      </c>
      <c r="AW48" s="8">
        <v>-5491</v>
      </c>
      <c r="AX48" s="8">
        <v>-1282</v>
      </c>
      <c r="AY48" s="8">
        <v>-5382</v>
      </c>
      <c r="AZ48" s="8">
        <v>101</v>
      </c>
      <c r="BA48" s="8">
        <v>74</v>
      </c>
      <c r="BB48" s="8">
        <v>78</v>
      </c>
      <c r="BC48" s="8">
        <v>78</v>
      </c>
      <c r="BD48" s="8">
        <v>-5629</v>
      </c>
      <c r="BE48" s="8">
        <v>-5729</v>
      </c>
      <c r="BF48" s="8">
        <v>-2624</v>
      </c>
      <c r="BG48" s="8">
        <v>-2624</v>
      </c>
    </row>
    <row r="49" spans="1:59" s="1" customFormat="1" ht="12.75">
      <c r="A49" s="7" t="s">
        <v>108</v>
      </c>
      <c r="B49" s="8" t="s">
        <v>89</v>
      </c>
      <c r="C49" s="8" t="s">
        <v>89</v>
      </c>
      <c r="D49" s="8" t="s">
        <v>89</v>
      </c>
      <c r="E49" s="8" t="s">
        <v>89</v>
      </c>
      <c r="F49" s="8" t="s">
        <v>89</v>
      </c>
      <c r="G49" s="8" t="s">
        <v>89</v>
      </c>
      <c r="H49" s="8" t="s">
        <v>89</v>
      </c>
      <c r="I49" s="8" t="s">
        <v>89</v>
      </c>
      <c r="J49" s="8" t="s">
        <v>89</v>
      </c>
      <c r="K49" s="8" t="s">
        <v>89</v>
      </c>
      <c r="L49" s="8">
        <v>355</v>
      </c>
      <c r="M49" s="8">
        <v>157</v>
      </c>
      <c r="N49" s="8">
        <v>773</v>
      </c>
      <c r="O49" s="8">
        <v>1112</v>
      </c>
      <c r="P49" s="8">
        <v>1085</v>
      </c>
      <c r="Q49" s="8">
        <v>-726</v>
      </c>
      <c r="R49" s="8">
        <v>-173</v>
      </c>
      <c r="S49" s="8">
        <v>-496</v>
      </c>
      <c r="T49" s="8">
        <v>-891</v>
      </c>
      <c r="U49" s="8">
        <v>-431</v>
      </c>
      <c r="V49" s="8">
        <v>89</v>
      </c>
      <c r="W49" s="8">
        <v>-553</v>
      </c>
      <c r="X49" s="8">
        <v>322</v>
      </c>
      <c r="Y49" s="8">
        <v>360</v>
      </c>
      <c r="Z49" s="8">
        <v>142</v>
      </c>
      <c r="AA49" s="8">
        <v>42</v>
      </c>
      <c r="AB49" s="8">
        <v>943</v>
      </c>
      <c r="AC49" s="8">
        <v>1712</v>
      </c>
      <c r="AD49" s="8">
        <v>-310</v>
      </c>
      <c r="AE49" s="8">
        <v>1626</v>
      </c>
      <c r="AF49" s="8">
        <v>1317</v>
      </c>
      <c r="AG49" s="8">
        <v>659</v>
      </c>
      <c r="AH49" s="8">
        <v>1441</v>
      </c>
      <c r="AI49" s="8">
        <v>1103</v>
      </c>
      <c r="AJ49" s="8">
        <v>-1969</v>
      </c>
      <c r="AK49" s="8">
        <v>-180</v>
      </c>
      <c r="AL49" s="8">
        <v>-49</v>
      </c>
      <c r="AM49" s="8">
        <v>217</v>
      </c>
      <c r="AN49" s="8">
        <v>1021</v>
      </c>
      <c r="AO49" s="8">
        <v>2029</v>
      </c>
      <c r="AP49" s="8">
        <v>2302</v>
      </c>
      <c r="AQ49" s="8">
        <v>-651</v>
      </c>
      <c r="AR49" s="8">
        <v>-5245</v>
      </c>
      <c r="AS49" s="8">
        <v>-4130</v>
      </c>
      <c r="AT49" s="8">
        <v>-1791</v>
      </c>
      <c r="AU49" s="8">
        <v>-1075</v>
      </c>
      <c r="AV49" s="8">
        <v>5093</v>
      </c>
      <c r="AW49" s="8">
        <v>2417</v>
      </c>
      <c r="AX49" s="8">
        <v>304</v>
      </c>
      <c r="AY49" s="8">
        <v>4700</v>
      </c>
      <c r="AZ49" s="8">
        <v>808</v>
      </c>
      <c r="BA49" s="8">
        <v>2670</v>
      </c>
      <c r="BB49" s="8">
        <v>-364</v>
      </c>
      <c r="BC49" s="8">
        <v>-4837</v>
      </c>
      <c r="BD49" s="8">
        <v>261</v>
      </c>
      <c r="BE49" s="8">
        <v>5979</v>
      </c>
      <c r="BF49" s="8">
        <v>272</v>
      </c>
      <c r="BG49" s="8">
        <v>277</v>
      </c>
    </row>
    <row r="50" spans="1:59" s="1" customFormat="1" ht="12.75">
      <c r="A50" s="6" t="s">
        <v>109</v>
      </c>
      <c r="B50" s="8">
        <v>-394</v>
      </c>
      <c r="C50" s="8">
        <v>-423</v>
      </c>
      <c r="D50" s="8">
        <v>-436</v>
      </c>
      <c r="E50" s="8">
        <v>-389</v>
      </c>
      <c r="F50" s="8">
        <v>-486</v>
      </c>
      <c r="G50" s="8">
        <v>-401</v>
      </c>
      <c r="H50" s="8">
        <v>-522</v>
      </c>
      <c r="I50" s="8">
        <v>-603</v>
      </c>
      <c r="J50" s="8">
        <v>-501</v>
      </c>
      <c r="K50" s="8">
        <v>-383</v>
      </c>
      <c r="L50" s="8">
        <v>-597</v>
      </c>
      <c r="M50" s="8">
        <v>-805</v>
      </c>
      <c r="N50" s="8">
        <v>-611</v>
      </c>
      <c r="O50" s="8">
        <v>511</v>
      </c>
      <c r="P50" s="8">
        <v>-573</v>
      </c>
      <c r="Q50" s="8">
        <v>-63</v>
      </c>
      <c r="R50" s="8">
        <v>-2788</v>
      </c>
      <c r="S50" s="8">
        <v>-988</v>
      </c>
      <c r="T50" s="8">
        <v>-1745</v>
      </c>
      <c r="U50" s="8">
        <v>-285</v>
      </c>
      <c r="V50" s="8">
        <v>-1371</v>
      </c>
      <c r="W50" s="8">
        <v>-2056</v>
      </c>
      <c r="X50" s="8">
        <v>-1253</v>
      </c>
      <c r="Y50" s="8">
        <v>-616</v>
      </c>
      <c r="Z50" s="8">
        <v>-2198</v>
      </c>
      <c r="AA50" s="8">
        <v>1394</v>
      </c>
      <c r="AB50" s="8">
        <v>3106</v>
      </c>
      <c r="AC50" s="8">
        <v>10020</v>
      </c>
      <c r="AD50" s="8">
        <v>21996</v>
      </c>
      <c r="AE50" s="8">
        <v>57891</v>
      </c>
      <c r="AF50" s="8">
        <v>66232</v>
      </c>
      <c r="AG50" s="8">
        <v>2518</v>
      </c>
      <c r="AH50" s="8">
        <v>-27957</v>
      </c>
      <c r="AI50" s="8">
        <v>-7570</v>
      </c>
      <c r="AJ50" s="8">
        <v>-17827</v>
      </c>
      <c r="AK50" s="8">
        <v>-8394</v>
      </c>
      <c r="AL50" s="8">
        <v>-14384</v>
      </c>
      <c r="AM50" s="8">
        <v>-4371</v>
      </c>
      <c r="AN50" s="8">
        <v>-5280</v>
      </c>
      <c r="AO50" s="8">
        <v>-3053</v>
      </c>
      <c r="AP50" s="8">
        <v>-1569</v>
      </c>
      <c r="AQ50" s="8">
        <v>-1026</v>
      </c>
      <c r="AR50" s="8">
        <v>-1430</v>
      </c>
      <c r="AS50" s="8">
        <v>-1976</v>
      </c>
      <c r="AT50" s="8">
        <v>-1371</v>
      </c>
      <c r="AU50" s="8">
        <v>-1110</v>
      </c>
      <c r="AV50" s="8">
        <v>-1492</v>
      </c>
      <c r="AW50" s="8">
        <v>18760</v>
      </c>
      <c r="AX50" s="8">
        <v>22573</v>
      </c>
      <c r="AY50" s="8">
        <v>-32033</v>
      </c>
      <c r="AZ50" s="8">
        <v>-8697</v>
      </c>
      <c r="BA50" s="8">
        <v>6666</v>
      </c>
      <c r="BB50" s="8">
        <v>18565</v>
      </c>
      <c r="BC50" s="8">
        <v>-6022</v>
      </c>
      <c r="BD50" s="8">
        <v>-10604</v>
      </c>
      <c r="BE50" s="8">
        <v>-10380</v>
      </c>
      <c r="BF50" s="8">
        <v>-8784</v>
      </c>
      <c r="BG50" s="8">
        <v>-2916</v>
      </c>
    </row>
    <row r="51" spans="1:59" s="1" customFormat="1" ht="12.75">
      <c r="A51" s="6" t="s">
        <v>110</v>
      </c>
      <c r="B51" s="8">
        <v>371</v>
      </c>
      <c r="C51" s="8">
        <v>307</v>
      </c>
      <c r="D51" s="8">
        <v>331</v>
      </c>
      <c r="E51" s="8">
        <v>465</v>
      </c>
      <c r="F51" s="8">
        <v>348</v>
      </c>
      <c r="G51" s="8">
        <v>394</v>
      </c>
      <c r="H51" s="8">
        <v>462</v>
      </c>
      <c r="I51" s="8">
        <v>284</v>
      </c>
      <c r="J51" s="8">
        <v>513</v>
      </c>
      <c r="K51" s="8">
        <v>492</v>
      </c>
      <c r="L51" s="8">
        <v>497</v>
      </c>
      <c r="M51" s="8">
        <v>568</v>
      </c>
      <c r="N51" s="8">
        <v>726</v>
      </c>
      <c r="O51" s="8">
        <v>984</v>
      </c>
      <c r="P51" s="8">
        <v>1051</v>
      </c>
      <c r="Q51" s="8">
        <v>221</v>
      </c>
      <c r="R51" s="8">
        <v>1178</v>
      </c>
      <c r="S51" s="8">
        <v>1406</v>
      </c>
      <c r="T51" s="8">
        <v>1545</v>
      </c>
      <c r="U51" s="8">
        <v>2542</v>
      </c>
      <c r="V51" s="8">
        <v>2083</v>
      </c>
      <c r="W51" s="8">
        <v>2101</v>
      </c>
      <c r="X51" s="8">
        <v>1688</v>
      </c>
      <c r="Y51" s="8">
        <v>1954</v>
      </c>
      <c r="Z51" s="8">
        <v>2130</v>
      </c>
      <c r="AA51" s="8">
        <v>1973</v>
      </c>
      <c r="AB51" s="8">
        <v>1802</v>
      </c>
      <c r="AC51" s="8">
        <v>1922</v>
      </c>
      <c r="AD51" s="8">
        <v>2608</v>
      </c>
      <c r="AE51" s="8">
        <v>3747</v>
      </c>
      <c r="AF51" s="8">
        <v>2848</v>
      </c>
      <c r="AG51" s="8">
        <v>2911</v>
      </c>
      <c r="AH51" s="8">
        <v>2949</v>
      </c>
      <c r="AI51" s="8">
        <v>2609</v>
      </c>
      <c r="AJ51" s="8">
        <v>2896</v>
      </c>
      <c r="AK51" s="8">
        <v>2999</v>
      </c>
      <c r="AL51" s="8">
        <v>3673</v>
      </c>
      <c r="AM51" s="8">
        <v>8009</v>
      </c>
      <c r="AN51" s="8">
        <v>6507</v>
      </c>
      <c r="AO51" s="8">
        <v>7466</v>
      </c>
      <c r="AP51" s="8">
        <v>6069</v>
      </c>
      <c r="AQ51" s="8">
        <v>7427</v>
      </c>
      <c r="AR51" s="8">
        <v>11917</v>
      </c>
      <c r="AS51" s="8">
        <v>8652</v>
      </c>
      <c r="AT51" s="8">
        <v>11022</v>
      </c>
      <c r="AU51" s="8">
        <v>8887</v>
      </c>
      <c r="AV51" s="8">
        <v>10126</v>
      </c>
      <c r="AW51" s="8">
        <v>12167</v>
      </c>
      <c r="AX51" s="8">
        <v>170180</v>
      </c>
      <c r="AY51" s="8">
        <v>-85405</v>
      </c>
      <c r="AZ51" s="8">
        <v>-18943</v>
      </c>
      <c r="BA51" s="8">
        <v>39556</v>
      </c>
      <c r="BB51" s="8">
        <v>5555</v>
      </c>
      <c r="BC51" s="8">
        <v>17735</v>
      </c>
      <c r="BD51" s="8">
        <v>17607</v>
      </c>
      <c r="BE51" s="8">
        <v>19478</v>
      </c>
      <c r="BF51" s="8">
        <v>18783</v>
      </c>
      <c r="BG51" s="8">
        <v>18337</v>
      </c>
    </row>
    <row r="52" spans="1:59" s="1" customFormat="1" ht="13.5" thickBot="1">
      <c r="A52" s="6" t="s">
        <v>111</v>
      </c>
      <c r="B52" s="9">
        <v>1424</v>
      </c>
      <c r="C52" s="9">
        <v>62</v>
      </c>
      <c r="D52" s="9">
        <v>418</v>
      </c>
      <c r="E52" s="9">
        <v>1157</v>
      </c>
      <c r="F52" s="9">
        <v>3245</v>
      </c>
      <c r="G52" s="9">
        <v>3979</v>
      </c>
      <c r="H52" s="9">
        <v>4280</v>
      </c>
      <c r="I52" s="9">
        <v>-119</v>
      </c>
      <c r="J52" s="9">
        <v>2112</v>
      </c>
      <c r="K52" s="9">
        <v>2366</v>
      </c>
      <c r="L52" s="9">
        <v>2222</v>
      </c>
      <c r="M52" s="9">
        <v>931</v>
      </c>
      <c r="N52" s="9">
        <v>4705</v>
      </c>
      <c r="O52" s="9">
        <v>9947</v>
      </c>
      <c r="P52" s="9">
        <v>7619</v>
      </c>
      <c r="Q52" s="9">
        <v>931</v>
      </c>
      <c r="R52" s="9">
        <v>3093</v>
      </c>
      <c r="S52" s="9">
        <v>6254</v>
      </c>
      <c r="T52" s="9">
        <v>4686</v>
      </c>
      <c r="U52" s="9">
        <v>9390</v>
      </c>
      <c r="V52" s="9">
        <v>8206</v>
      </c>
      <c r="W52" s="9">
        <v>6256</v>
      </c>
      <c r="X52" s="9">
        <v>6681</v>
      </c>
      <c r="Y52" s="9">
        <v>6959</v>
      </c>
      <c r="Z52" s="9">
        <v>4337</v>
      </c>
      <c r="AA52" s="9">
        <v>5058</v>
      </c>
      <c r="AB52" s="9">
        <v>6434</v>
      </c>
      <c r="AC52" s="9">
        <v>19163</v>
      </c>
      <c r="AD52" s="9">
        <v>29709</v>
      </c>
      <c r="AE52" s="9">
        <v>67599</v>
      </c>
      <c r="AF52" s="9">
        <v>76270</v>
      </c>
      <c r="AG52" s="9">
        <v>10918</v>
      </c>
      <c r="AH52" s="9">
        <v>-21853</v>
      </c>
      <c r="AI52" s="9">
        <v>-4228</v>
      </c>
      <c r="AJ52" s="9">
        <v>-17808</v>
      </c>
      <c r="AK52" s="9">
        <v>-10478</v>
      </c>
      <c r="AL52" s="9">
        <v>-14640</v>
      </c>
      <c r="AM52" s="9">
        <v>1007</v>
      </c>
      <c r="AN52" s="9">
        <v>2641</v>
      </c>
      <c r="AO52" s="9">
        <v>3207</v>
      </c>
      <c r="AP52" s="9">
        <v>5731</v>
      </c>
      <c r="AQ52" s="9">
        <v>-407</v>
      </c>
      <c r="AR52" s="9">
        <v>727</v>
      </c>
      <c r="AS52" s="9">
        <v>5265</v>
      </c>
      <c r="AT52" s="9">
        <v>7566</v>
      </c>
      <c r="AU52" s="9">
        <v>6187</v>
      </c>
      <c r="AV52" s="9">
        <v>487</v>
      </c>
      <c r="AW52" s="9">
        <v>27870</v>
      </c>
      <c r="AX52" s="9">
        <v>291535</v>
      </c>
      <c r="AY52" s="9">
        <v>-82316</v>
      </c>
      <c r="AZ52" s="9">
        <v>-12573</v>
      </c>
      <c r="BA52" s="9">
        <v>40823</v>
      </c>
      <c r="BB52" s="9">
        <v>17730</v>
      </c>
      <c r="BC52" s="9">
        <v>-30126</v>
      </c>
      <c r="BD52" s="9">
        <v>-40793</v>
      </c>
      <c r="BE52" s="9">
        <v>-32105</v>
      </c>
      <c r="BF52" s="9">
        <v>-26720</v>
      </c>
      <c r="BG52" s="9">
        <v>-19627</v>
      </c>
    </row>
    <row r="53" spans="1:59" s="1" customFormat="1" ht="13.5" thickTop="1">
      <c r="A53" s="7" t="s">
        <v>107</v>
      </c>
      <c r="B53" s="10">
        <v>1424</v>
      </c>
      <c r="C53" s="10">
        <v>62</v>
      </c>
      <c r="D53" s="10">
        <v>418</v>
      </c>
      <c r="E53" s="10">
        <v>1157</v>
      </c>
      <c r="F53" s="10">
        <v>3245</v>
      </c>
      <c r="G53" s="10">
        <v>3979</v>
      </c>
      <c r="H53" s="10">
        <v>4280</v>
      </c>
      <c r="I53" s="10">
        <v>-119</v>
      </c>
      <c r="J53" s="10">
        <v>2112</v>
      </c>
      <c r="K53" s="10">
        <v>2366</v>
      </c>
      <c r="L53" s="10">
        <v>1867</v>
      </c>
      <c r="M53" s="10">
        <v>774</v>
      </c>
      <c r="N53" s="10">
        <v>3932</v>
      </c>
      <c r="O53" s="10">
        <v>8835</v>
      </c>
      <c r="P53" s="10">
        <v>6534</v>
      </c>
      <c r="Q53" s="10">
        <v>1657</v>
      </c>
      <c r="R53" s="10">
        <v>3266</v>
      </c>
      <c r="S53" s="10">
        <v>6750</v>
      </c>
      <c r="T53" s="10">
        <v>5577</v>
      </c>
      <c r="U53" s="10">
        <v>9821</v>
      </c>
      <c r="V53" s="10">
        <v>8117</v>
      </c>
      <c r="W53" s="10">
        <v>6809</v>
      </c>
      <c r="X53" s="10">
        <v>6359</v>
      </c>
      <c r="Y53" s="10">
        <v>6599</v>
      </c>
      <c r="Z53" s="10">
        <v>4195</v>
      </c>
      <c r="AA53" s="10">
        <v>5016</v>
      </c>
      <c r="AB53" s="10">
        <v>5492</v>
      </c>
      <c r="AC53" s="10">
        <v>17451</v>
      </c>
      <c r="AD53" s="10">
        <v>30019</v>
      </c>
      <c r="AE53" s="10">
        <v>65973</v>
      </c>
      <c r="AF53" s="10">
        <v>74953</v>
      </c>
      <c r="AG53" s="10">
        <v>10260</v>
      </c>
      <c r="AH53" s="10">
        <v>-23294</v>
      </c>
      <c r="AI53" s="10">
        <v>-5331</v>
      </c>
      <c r="AJ53" s="10">
        <v>-15839</v>
      </c>
      <c r="AK53" s="10">
        <v>-10298</v>
      </c>
      <c r="AL53" s="10">
        <v>-14591</v>
      </c>
      <c r="AM53" s="10">
        <v>790</v>
      </c>
      <c r="AN53" s="10">
        <v>1620</v>
      </c>
      <c r="AO53" s="10">
        <v>1178</v>
      </c>
      <c r="AP53" s="10">
        <v>3429</v>
      </c>
      <c r="AQ53" s="10">
        <v>244</v>
      </c>
      <c r="AR53" s="10">
        <v>5972</v>
      </c>
      <c r="AS53" s="10">
        <v>9395</v>
      </c>
      <c r="AT53" s="10">
        <v>9357</v>
      </c>
      <c r="AU53" s="10">
        <v>7262</v>
      </c>
      <c r="AV53" s="10">
        <v>-4606</v>
      </c>
      <c r="AW53" s="10">
        <v>25453</v>
      </c>
      <c r="AX53" s="10">
        <v>291231</v>
      </c>
      <c r="AY53" s="10">
        <v>-87016</v>
      </c>
      <c r="AZ53" s="10">
        <v>-13381</v>
      </c>
      <c r="BA53" s="10">
        <v>38153</v>
      </c>
      <c r="BB53" s="10">
        <v>18094</v>
      </c>
      <c r="BC53" s="10">
        <v>-25289</v>
      </c>
      <c r="BD53" s="10">
        <v>-41054</v>
      </c>
      <c r="BE53" s="10">
        <v>-38084</v>
      </c>
      <c r="BF53" s="10">
        <v>-26992</v>
      </c>
      <c r="BG53" s="10">
        <v>-19904</v>
      </c>
    </row>
    <row r="54" spans="1:59" s="1" customFormat="1" ht="12.75">
      <c r="A54" s="7" t="s">
        <v>108</v>
      </c>
      <c r="B54" s="8" t="s">
        <v>89</v>
      </c>
      <c r="C54" s="8" t="s">
        <v>89</v>
      </c>
      <c r="D54" s="8" t="s">
        <v>89</v>
      </c>
      <c r="E54" s="8" t="s">
        <v>89</v>
      </c>
      <c r="F54" s="8" t="s">
        <v>89</v>
      </c>
      <c r="G54" s="8" t="s">
        <v>89</v>
      </c>
      <c r="H54" s="8" t="s">
        <v>89</v>
      </c>
      <c r="I54" s="8" t="s">
        <v>89</v>
      </c>
      <c r="J54" s="8" t="s">
        <v>89</v>
      </c>
      <c r="K54" s="8" t="s">
        <v>89</v>
      </c>
      <c r="L54" s="8">
        <v>355</v>
      </c>
      <c r="M54" s="8">
        <v>157</v>
      </c>
      <c r="N54" s="8">
        <v>773</v>
      </c>
      <c r="O54" s="8">
        <v>1112</v>
      </c>
      <c r="P54" s="8">
        <v>1085</v>
      </c>
      <c r="Q54" s="8">
        <v>-726</v>
      </c>
      <c r="R54" s="8">
        <v>-173</v>
      </c>
      <c r="S54" s="8">
        <v>-496</v>
      </c>
      <c r="T54" s="8">
        <v>-891</v>
      </c>
      <c r="U54" s="8">
        <v>-431</v>
      </c>
      <c r="V54" s="8">
        <v>89</v>
      </c>
      <c r="W54" s="8">
        <v>-553</v>
      </c>
      <c r="X54" s="8">
        <v>322</v>
      </c>
      <c r="Y54" s="8">
        <v>360</v>
      </c>
      <c r="Z54" s="8">
        <v>142</v>
      </c>
      <c r="AA54" s="8">
        <v>42</v>
      </c>
      <c r="AB54" s="8">
        <v>943</v>
      </c>
      <c r="AC54" s="8">
        <v>1712</v>
      </c>
      <c r="AD54" s="8">
        <v>-310</v>
      </c>
      <c r="AE54" s="8">
        <v>1626</v>
      </c>
      <c r="AF54" s="8">
        <v>1317</v>
      </c>
      <c r="AG54" s="8">
        <v>659</v>
      </c>
      <c r="AH54" s="8">
        <v>1441</v>
      </c>
      <c r="AI54" s="8">
        <v>1103</v>
      </c>
      <c r="AJ54" s="8">
        <v>-1969</v>
      </c>
      <c r="AK54" s="8">
        <v>-180</v>
      </c>
      <c r="AL54" s="8">
        <v>-49</v>
      </c>
      <c r="AM54" s="8">
        <v>217</v>
      </c>
      <c r="AN54" s="8">
        <v>1021</v>
      </c>
      <c r="AO54" s="8">
        <v>2029</v>
      </c>
      <c r="AP54" s="8">
        <v>2302</v>
      </c>
      <c r="AQ54" s="8">
        <v>-651</v>
      </c>
      <c r="AR54" s="8">
        <v>-5245</v>
      </c>
      <c r="AS54" s="8">
        <v>-4130</v>
      </c>
      <c r="AT54" s="8">
        <v>-1791</v>
      </c>
      <c r="AU54" s="8">
        <v>-1075</v>
      </c>
      <c r="AV54" s="8">
        <v>5093</v>
      </c>
      <c r="AW54" s="8">
        <v>2417</v>
      </c>
      <c r="AX54" s="8">
        <v>304</v>
      </c>
      <c r="AY54" s="8">
        <v>4700</v>
      </c>
      <c r="AZ54" s="8">
        <v>808</v>
      </c>
      <c r="BA54" s="8">
        <v>2670</v>
      </c>
      <c r="BB54" s="8">
        <v>-364</v>
      </c>
      <c r="BC54" s="8">
        <v>-4837</v>
      </c>
      <c r="BD54" s="8">
        <v>261</v>
      </c>
      <c r="BE54" s="8">
        <v>5979</v>
      </c>
      <c r="BF54" s="8">
        <v>272</v>
      </c>
      <c r="BG54" s="8">
        <v>277</v>
      </c>
    </row>
    <row r="55" spans="1:59" s="1" customFormat="1" ht="12.75">
      <c r="A55" s="4" t="s">
        <v>112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</row>
    <row r="56" spans="1:59" s="1" customFormat="1" ht="12.75">
      <c r="A56" s="6" t="s">
        <v>113</v>
      </c>
      <c r="B56" s="8">
        <v>2855</v>
      </c>
      <c r="C56" s="8">
        <v>3090</v>
      </c>
      <c r="D56" s="8">
        <v>3715</v>
      </c>
      <c r="E56" s="8">
        <v>4105</v>
      </c>
      <c r="F56" s="8">
        <v>4072</v>
      </c>
      <c r="G56" s="8">
        <v>4139</v>
      </c>
      <c r="H56" s="8">
        <v>4378</v>
      </c>
      <c r="I56" s="8">
        <v>4443</v>
      </c>
      <c r="J56" s="8">
        <v>4678</v>
      </c>
      <c r="K56" s="8">
        <v>5182</v>
      </c>
      <c r="L56" s="8">
        <v>5356</v>
      </c>
      <c r="M56" s="8">
        <v>5641</v>
      </c>
      <c r="N56" s="8">
        <v>5583</v>
      </c>
      <c r="O56" s="8">
        <v>7027</v>
      </c>
      <c r="P56" s="8">
        <v>9602</v>
      </c>
      <c r="Q56" s="8">
        <v>2336</v>
      </c>
      <c r="R56" s="8">
        <v>10226</v>
      </c>
      <c r="S56" s="8">
        <v>10431</v>
      </c>
      <c r="T56" s="8">
        <v>12662</v>
      </c>
      <c r="U56" s="8">
        <v>15274</v>
      </c>
      <c r="V56" s="8">
        <v>17074</v>
      </c>
      <c r="W56" s="8">
        <v>14321</v>
      </c>
      <c r="X56" s="8">
        <v>14265</v>
      </c>
      <c r="Y56" s="8">
        <v>16158</v>
      </c>
      <c r="Z56" s="8">
        <v>17606</v>
      </c>
      <c r="AA56" s="8">
        <v>18725</v>
      </c>
      <c r="AB56" s="8">
        <v>17150</v>
      </c>
      <c r="AC56" s="8">
        <v>18148</v>
      </c>
      <c r="AD56" s="8">
        <v>17946</v>
      </c>
      <c r="AE56" s="8">
        <v>18954</v>
      </c>
      <c r="AF56" s="8">
        <v>19545</v>
      </c>
      <c r="AG56" s="8">
        <v>20347</v>
      </c>
      <c r="AH56" s="8">
        <v>21251</v>
      </c>
      <c r="AI56" s="8">
        <v>23940</v>
      </c>
      <c r="AJ56" s="8">
        <v>25297</v>
      </c>
      <c r="AK56" s="8">
        <v>25650</v>
      </c>
      <c r="AL56" s="8">
        <v>26795</v>
      </c>
      <c r="AM56" s="8">
        <v>26004</v>
      </c>
      <c r="AN56" s="8">
        <v>28052</v>
      </c>
      <c r="AO56" s="8">
        <v>31697</v>
      </c>
      <c r="AP56" s="8">
        <v>35804</v>
      </c>
      <c r="AQ56" s="8">
        <v>40158</v>
      </c>
      <c r="AR56" s="8">
        <v>37491</v>
      </c>
      <c r="AS56" s="8">
        <v>40744</v>
      </c>
      <c r="AT56" s="8">
        <v>42317</v>
      </c>
      <c r="AU56" s="8">
        <v>45209</v>
      </c>
      <c r="AV56" s="8">
        <v>46818</v>
      </c>
      <c r="AW56" s="8">
        <v>49978</v>
      </c>
      <c r="AX56" s="8">
        <v>54103</v>
      </c>
      <c r="AY56" s="8">
        <v>60784</v>
      </c>
      <c r="AZ56" s="8">
        <v>60902</v>
      </c>
      <c r="BA56" s="8">
        <v>61308</v>
      </c>
      <c r="BB56" s="8">
        <v>62515</v>
      </c>
      <c r="BC56" s="8">
        <v>70277</v>
      </c>
      <c r="BD56" s="8">
        <v>82047</v>
      </c>
      <c r="BE56" s="8">
        <v>79520</v>
      </c>
      <c r="BF56" s="8">
        <v>78337</v>
      </c>
      <c r="BG56" s="8">
        <v>80114</v>
      </c>
    </row>
    <row r="57" spans="1:59" s="1" customFormat="1" ht="12.75">
      <c r="A57" s="6" t="s">
        <v>114</v>
      </c>
      <c r="B57" s="8">
        <v>818</v>
      </c>
      <c r="C57" s="8">
        <v>851</v>
      </c>
      <c r="D57" s="8">
        <v>882</v>
      </c>
      <c r="E57" s="8">
        <v>941</v>
      </c>
      <c r="F57" s="8">
        <v>961</v>
      </c>
      <c r="G57" s="8">
        <v>1042</v>
      </c>
      <c r="H57" s="8">
        <v>1084</v>
      </c>
      <c r="I57" s="8">
        <v>1206</v>
      </c>
      <c r="J57" s="8">
        <v>1408</v>
      </c>
      <c r="K57" s="8">
        <v>1807</v>
      </c>
      <c r="L57" s="8">
        <v>1907</v>
      </c>
      <c r="M57" s="8">
        <v>2159</v>
      </c>
      <c r="N57" s="8">
        <v>2216</v>
      </c>
      <c r="O57" s="8">
        <v>2387</v>
      </c>
      <c r="P57" s="8">
        <v>2531</v>
      </c>
      <c r="Q57" s="8">
        <v>578</v>
      </c>
      <c r="R57" s="8">
        <v>2786</v>
      </c>
      <c r="S57" s="8">
        <v>3243</v>
      </c>
      <c r="T57" s="8">
        <v>3355</v>
      </c>
      <c r="U57" s="8">
        <v>3723</v>
      </c>
      <c r="V57" s="8">
        <v>3814</v>
      </c>
      <c r="W57" s="8">
        <v>3526</v>
      </c>
      <c r="X57" s="8">
        <v>4000</v>
      </c>
      <c r="Y57" s="8">
        <v>4415</v>
      </c>
      <c r="Z57" s="8">
        <v>4895</v>
      </c>
      <c r="AA57" s="8">
        <v>5287</v>
      </c>
      <c r="AB57" s="8">
        <v>5520</v>
      </c>
      <c r="AC57" s="8">
        <v>5897</v>
      </c>
      <c r="AD57" s="8">
        <v>6622</v>
      </c>
      <c r="AE57" s="8">
        <v>7234</v>
      </c>
      <c r="AF57" s="8">
        <v>8184</v>
      </c>
      <c r="AG57" s="8">
        <v>9313</v>
      </c>
      <c r="AH57" s="8">
        <v>10049</v>
      </c>
      <c r="AI57" s="8">
        <v>10146</v>
      </c>
      <c r="AJ57" s="8">
        <v>10020</v>
      </c>
      <c r="AK57" s="8">
        <v>10135</v>
      </c>
      <c r="AL57" s="8">
        <v>10138</v>
      </c>
      <c r="AM57" s="8">
        <v>10622</v>
      </c>
      <c r="AN57" s="8">
        <v>10720</v>
      </c>
      <c r="AO57" s="8">
        <v>10571</v>
      </c>
      <c r="AP57" s="8">
        <v>13975</v>
      </c>
      <c r="AQ57" s="8">
        <v>16538</v>
      </c>
      <c r="AR57" s="8">
        <v>23343</v>
      </c>
      <c r="AS57" s="8">
        <v>16743</v>
      </c>
      <c r="AT57" s="8">
        <v>18807</v>
      </c>
      <c r="AU57" s="8">
        <v>18005</v>
      </c>
      <c r="AV57" s="8">
        <v>18096</v>
      </c>
      <c r="AW57" s="8">
        <v>19399</v>
      </c>
      <c r="AX57" s="8">
        <v>20799</v>
      </c>
      <c r="AY57" s="8">
        <v>21431</v>
      </c>
      <c r="AZ57" s="8">
        <v>21353</v>
      </c>
      <c r="BA57" s="8">
        <v>21725</v>
      </c>
      <c r="BB57" s="8">
        <v>21630</v>
      </c>
      <c r="BC57" s="8">
        <v>22590</v>
      </c>
      <c r="BD57" s="8">
        <v>22342</v>
      </c>
      <c r="BE57" s="8">
        <v>21500</v>
      </c>
      <c r="BF57" s="8">
        <v>20730</v>
      </c>
      <c r="BG57" s="8">
        <v>20728</v>
      </c>
    </row>
    <row r="58" spans="1:59" s="1" customFormat="1" ht="12.75">
      <c r="A58" s="6" t="s">
        <v>115</v>
      </c>
      <c r="B58" s="8">
        <v>617</v>
      </c>
      <c r="C58" s="8">
        <v>655</v>
      </c>
      <c r="D58" s="8">
        <v>646</v>
      </c>
      <c r="E58" s="8">
        <v>717</v>
      </c>
      <c r="F58" s="8">
        <v>695</v>
      </c>
      <c r="G58" s="8">
        <v>749</v>
      </c>
      <c r="H58" s="8">
        <v>841</v>
      </c>
      <c r="I58" s="8">
        <v>857</v>
      </c>
      <c r="J58" s="8">
        <v>895</v>
      </c>
      <c r="K58" s="8">
        <v>1027</v>
      </c>
      <c r="L58" s="8">
        <v>1094</v>
      </c>
      <c r="M58" s="8">
        <v>1211</v>
      </c>
      <c r="N58" s="8">
        <v>1316</v>
      </c>
      <c r="O58" s="8">
        <v>1430</v>
      </c>
      <c r="P58" s="8">
        <v>1542</v>
      </c>
      <c r="Q58" s="8">
        <v>415</v>
      </c>
      <c r="R58" s="8">
        <v>1741</v>
      </c>
      <c r="S58" s="8">
        <v>1787</v>
      </c>
      <c r="T58" s="8">
        <v>1969</v>
      </c>
      <c r="U58" s="8">
        <v>2229</v>
      </c>
      <c r="V58" s="8">
        <v>2381</v>
      </c>
      <c r="W58" s="8">
        <v>2687</v>
      </c>
      <c r="X58" s="8">
        <v>2969</v>
      </c>
      <c r="Y58" s="8">
        <v>3010</v>
      </c>
      <c r="Z58" s="8">
        <v>3201</v>
      </c>
      <c r="AA58" s="8">
        <v>3964</v>
      </c>
      <c r="AB58" s="8">
        <v>3461</v>
      </c>
      <c r="AC58" s="8">
        <v>3111</v>
      </c>
      <c r="AD58" s="8">
        <v>2916</v>
      </c>
      <c r="AE58" s="8">
        <v>3151</v>
      </c>
      <c r="AF58" s="8">
        <v>3148</v>
      </c>
      <c r="AG58" s="8">
        <v>3429</v>
      </c>
      <c r="AH58" s="8">
        <v>3423</v>
      </c>
      <c r="AI58" s="8">
        <v>3648</v>
      </c>
      <c r="AJ58" s="8">
        <v>3732</v>
      </c>
      <c r="AK58" s="8">
        <v>3460</v>
      </c>
      <c r="AL58" s="8">
        <v>3554</v>
      </c>
      <c r="AM58" s="8">
        <v>3518</v>
      </c>
      <c r="AN58" s="8">
        <v>3546</v>
      </c>
      <c r="AO58" s="8">
        <v>4394</v>
      </c>
      <c r="AP58" s="8">
        <v>4401</v>
      </c>
      <c r="AQ58" s="8">
        <v>5041</v>
      </c>
      <c r="AR58" s="8">
        <v>5907</v>
      </c>
      <c r="AS58" s="8">
        <v>6898</v>
      </c>
      <c r="AT58" s="8">
        <v>6439</v>
      </c>
      <c r="AU58" s="8">
        <v>6688</v>
      </c>
      <c r="AV58" s="8">
        <v>7695</v>
      </c>
      <c r="AW58" s="8">
        <v>8121</v>
      </c>
      <c r="AX58" s="8">
        <v>9093</v>
      </c>
      <c r="AY58" s="8">
        <v>9351</v>
      </c>
      <c r="AZ58" s="8">
        <v>10359</v>
      </c>
      <c r="BA58" s="8">
        <v>9650</v>
      </c>
      <c r="BB58" s="8">
        <v>9558</v>
      </c>
      <c r="BC58" s="8">
        <v>10522</v>
      </c>
      <c r="BD58" s="8">
        <v>10979</v>
      </c>
      <c r="BE58" s="8">
        <v>10314</v>
      </c>
      <c r="BF58" s="8">
        <v>10356</v>
      </c>
      <c r="BG58" s="8">
        <v>10497</v>
      </c>
    </row>
    <row r="59" spans="1:59" s="1" customFormat="1" ht="12.75">
      <c r="A59" s="6" t="s">
        <v>116</v>
      </c>
      <c r="B59" s="8" t="s">
        <v>89</v>
      </c>
      <c r="C59" s="8" t="s">
        <v>89</v>
      </c>
      <c r="D59" s="8" t="s">
        <v>89</v>
      </c>
      <c r="E59" s="8" t="s">
        <v>89</v>
      </c>
      <c r="F59" s="8">
        <v>3</v>
      </c>
      <c r="G59" s="8">
        <v>6</v>
      </c>
      <c r="H59" s="8">
        <v>13</v>
      </c>
      <c r="I59" s="8">
        <v>21</v>
      </c>
      <c r="J59" s="8">
        <v>26</v>
      </c>
      <c r="K59" s="8">
        <v>37</v>
      </c>
      <c r="L59" s="8">
        <v>36</v>
      </c>
      <c r="M59" s="8">
        <v>56</v>
      </c>
      <c r="N59" s="8">
        <v>57</v>
      </c>
      <c r="O59" s="8">
        <v>74</v>
      </c>
      <c r="P59" s="8">
        <v>65</v>
      </c>
      <c r="Q59" s="8">
        <v>28</v>
      </c>
      <c r="R59" s="8">
        <v>76</v>
      </c>
      <c r="S59" s="8">
        <v>61</v>
      </c>
      <c r="T59" s="8">
        <v>93</v>
      </c>
      <c r="U59" s="8">
        <v>104</v>
      </c>
      <c r="V59" s="8">
        <v>110</v>
      </c>
      <c r="W59" s="8">
        <v>90</v>
      </c>
      <c r="X59" s="8">
        <v>99</v>
      </c>
      <c r="Y59" s="8">
        <v>85</v>
      </c>
      <c r="Z59" s="8">
        <v>137</v>
      </c>
      <c r="AA59" s="8">
        <v>136</v>
      </c>
      <c r="AB59" s="8">
        <v>91</v>
      </c>
      <c r="AC59" s="8">
        <v>116</v>
      </c>
      <c r="AD59" s="8">
        <v>124</v>
      </c>
      <c r="AE59" s="8">
        <v>146</v>
      </c>
      <c r="AF59" s="8">
        <v>223</v>
      </c>
      <c r="AG59" s="8">
        <v>244</v>
      </c>
      <c r="AH59" s="8">
        <v>281</v>
      </c>
      <c r="AI59" s="8">
        <v>333</v>
      </c>
      <c r="AJ59" s="8">
        <v>301</v>
      </c>
      <c r="AK59" s="8">
        <v>320</v>
      </c>
      <c r="AL59" s="8">
        <v>280</v>
      </c>
      <c r="AM59" s="8">
        <v>199</v>
      </c>
      <c r="AN59" s="8">
        <v>214</v>
      </c>
      <c r="AO59" s="8">
        <v>191</v>
      </c>
      <c r="AP59" s="8">
        <v>267</v>
      </c>
      <c r="AQ59" s="8">
        <v>96</v>
      </c>
      <c r="AR59" s="8">
        <v>328</v>
      </c>
      <c r="AS59" s="8">
        <v>242</v>
      </c>
      <c r="AT59" s="8">
        <v>331</v>
      </c>
      <c r="AU59" s="8">
        <v>342</v>
      </c>
      <c r="AV59" s="8">
        <v>296</v>
      </c>
      <c r="AW59" s="8">
        <v>118</v>
      </c>
      <c r="AX59" s="8">
        <v>294</v>
      </c>
      <c r="AY59" s="8">
        <v>406</v>
      </c>
      <c r="AZ59" s="8">
        <v>352</v>
      </c>
      <c r="BA59" s="8">
        <v>336</v>
      </c>
      <c r="BB59" s="8">
        <v>783</v>
      </c>
      <c r="BC59" s="8">
        <v>450</v>
      </c>
      <c r="BD59" s="8">
        <v>436</v>
      </c>
      <c r="BE59" s="8">
        <v>448</v>
      </c>
      <c r="BF59" s="8">
        <v>457</v>
      </c>
      <c r="BG59" s="8">
        <v>465</v>
      </c>
    </row>
    <row r="60" spans="1:59" s="1" customFormat="1" ht="12.75">
      <c r="A60" s="6" t="s">
        <v>117</v>
      </c>
      <c r="B60" s="9">
        <v>4290</v>
      </c>
      <c r="C60" s="9">
        <v>4596</v>
      </c>
      <c r="D60" s="9">
        <v>5242</v>
      </c>
      <c r="E60" s="9">
        <v>5763</v>
      </c>
      <c r="F60" s="9">
        <v>5730</v>
      </c>
      <c r="G60" s="9">
        <v>5936</v>
      </c>
      <c r="H60" s="9">
        <v>6316</v>
      </c>
      <c r="I60" s="9">
        <v>6526</v>
      </c>
      <c r="J60" s="9">
        <v>7008</v>
      </c>
      <c r="K60" s="9">
        <v>8052</v>
      </c>
      <c r="L60" s="9">
        <v>8392</v>
      </c>
      <c r="M60" s="9">
        <v>9066</v>
      </c>
      <c r="N60" s="9">
        <v>9172</v>
      </c>
      <c r="O60" s="9">
        <v>10918</v>
      </c>
      <c r="P60" s="9">
        <v>13739</v>
      </c>
      <c r="Q60" s="9">
        <v>3358</v>
      </c>
      <c r="R60" s="9">
        <v>14829</v>
      </c>
      <c r="S60" s="9">
        <v>15521</v>
      </c>
      <c r="T60" s="9">
        <v>18079</v>
      </c>
      <c r="U60" s="9">
        <v>21329</v>
      </c>
      <c r="V60" s="9">
        <v>23379</v>
      </c>
      <c r="W60" s="9">
        <v>20625</v>
      </c>
      <c r="X60" s="9">
        <v>21334</v>
      </c>
      <c r="Y60" s="9">
        <v>23669</v>
      </c>
      <c r="Z60" s="9">
        <v>25838</v>
      </c>
      <c r="AA60" s="9">
        <v>28113</v>
      </c>
      <c r="AB60" s="9">
        <v>26222</v>
      </c>
      <c r="AC60" s="9">
        <v>27272</v>
      </c>
      <c r="AD60" s="9">
        <v>27608</v>
      </c>
      <c r="AE60" s="9">
        <v>29485</v>
      </c>
      <c r="AF60" s="9">
        <v>31099</v>
      </c>
      <c r="AG60" s="9">
        <v>33332</v>
      </c>
      <c r="AH60" s="9">
        <v>35004</v>
      </c>
      <c r="AI60" s="9">
        <v>38066</v>
      </c>
      <c r="AJ60" s="9">
        <v>39350</v>
      </c>
      <c r="AK60" s="9">
        <v>39565</v>
      </c>
      <c r="AL60" s="9">
        <v>40767</v>
      </c>
      <c r="AM60" s="9">
        <v>40343</v>
      </c>
      <c r="AN60" s="9">
        <v>42532</v>
      </c>
      <c r="AO60" s="9">
        <v>46853</v>
      </c>
      <c r="AP60" s="9">
        <v>54447</v>
      </c>
      <c r="AQ60" s="9">
        <v>61833</v>
      </c>
      <c r="AR60" s="9">
        <v>67069</v>
      </c>
      <c r="AS60" s="9">
        <v>64627</v>
      </c>
      <c r="AT60" s="9">
        <v>67894</v>
      </c>
      <c r="AU60" s="9">
        <v>70244</v>
      </c>
      <c r="AV60" s="9">
        <v>72905</v>
      </c>
      <c r="AW60" s="9">
        <v>77616</v>
      </c>
      <c r="AX60" s="9">
        <v>84289</v>
      </c>
      <c r="AY60" s="9">
        <v>91972</v>
      </c>
      <c r="AZ60" s="9">
        <v>92966</v>
      </c>
      <c r="BA60" s="9">
        <v>93019</v>
      </c>
      <c r="BB60" s="9">
        <v>94486</v>
      </c>
      <c r="BC60" s="9">
        <v>103839</v>
      </c>
      <c r="BD60" s="9">
        <v>115804</v>
      </c>
      <c r="BE60" s="9">
        <v>111782</v>
      </c>
      <c r="BF60" s="9">
        <v>109880</v>
      </c>
      <c r="BG60" s="9">
        <v>111804</v>
      </c>
    </row>
    <row r="61" spans="1:59" s="1" customFormat="1" ht="12.75">
      <c r="A61" s="4" t="s">
        <v>118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</row>
    <row r="62" spans="1:59" s="1" customFormat="1" ht="12.75">
      <c r="A62" s="6" t="s">
        <v>119</v>
      </c>
      <c r="B62" s="8">
        <v>266</v>
      </c>
      <c r="C62" s="8">
        <v>233</v>
      </c>
      <c r="D62" s="8">
        <v>316</v>
      </c>
      <c r="E62" s="8">
        <v>413</v>
      </c>
      <c r="F62" s="8">
        <v>423</v>
      </c>
      <c r="G62" s="8">
        <v>580</v>
      </c>
      <c r="H62" s="8">
        <v>649</v>
      </c>
      <c r="I62" s="8">
        <v>833</v>
      </c>
      <c r="J62" s="8">
        <v>1449</v>
      </c>
      <c r="K62" s="8">
        <v>1728</v>
      </c>
      <c r="L62" s="8">
        <v>2100</v>
      </c>
      <c r="M62" s="8">
        <v>2044</v>
      </c>
      <c r="N62" s="8">
        <v>2108</v>
      </c>
      <c r="O62" s="8">
        <v>2318</v>
      </c>
      <c r="P62" s="8">
        <v>2772</v>
      </c>
      <c r="Q62" s="8">
        <v>896</v>
      </c>
      <c r="R62" s="8">
        <v>3411</v>
      </c>
      <c r="S62" s="8">
        <v>3298</v>
      </c>
      <c r="T62" s="8">
        <v>4000</v>
      </c>
      <c r="U62" s="8">
        <v>4907</v>
      </c>
      <c r="V62" s="8">
        <v>5070</v>
      </c>
      <c r="W62" s="8">
        <v>4608</v>
      </c>
      <c r="X62" s="8">
        <v>4353</v>
      </c>
      <c r="Y62" s="8">
        <v>4520</v>
      </c>
      <c r="Z62" s="8">
        <v>4598</v>
      </c>
      <c r="AA62" s="8">
        <v>4094</v>
      </c>
      <c r="AB62" s="8">
        <v>3679</v>
      </c>
      <c r="AC62" s="8">
        <v>3448</v>
      </c>
      <c r="AD62" s="8">
        <v>3693</v>
      </c>
      <c r="AE62" s="8">
        <v>3530</v>
      </c>
      <c r="AF62" s="8">
        <v>3543</v>
      </c>
      <c r="AG62" s="8">
        <v>3643</v>
      </c>
      <c r="AH62" s="8">
        <v>3681</v>
      </c>
      <c r="AI62" s="8">
        <v>4133</v>
      </c>
      <c r="AJ62" s="8">
        <v>4744</v>
      </c>
      <c r="AK62" s="8">
        <v>4860</v>
      </c>
      <c r="AL62" s="8">
        <v>4962</v>
      </c>
      <c r="AM62" s="8">
        <v>5118</v>
      </c>
      <c r="AN62" s="8">
        <v>5116</v>
      </c>
      <c r="AO62" s="8">
        <v>5480</v>
      </c>
      <c r="AP62" s="8">
        <v>5313</v>
      </c>
      <c r="AQ62" s="8">
        <v>5998</v>
      </c>
      <c r="AR62" s="8">
        <v>6346</v>
      </c>
      <c r="AS62" s="8">
        <v>6167</v>
      </c>
      <c r="AT62" s="8">
        <v>5861</v>
      </c>
      <c r="AU62" s="8">
        <v>5845</v>
      </c>
      <c r="AV62" s="8">
        <v>11834</v>
      </c>
      <c r="AW62" s="8">
        <v>10198</v>
      </c>
      <c r="AX62" s="8">
        <v>7719</v>
      </c>
      <c r="AY62" s="8">
        <v>9901</v>
      </c>
      <c r="AZ62" s="8">
        <v>9605</v>
      </c>
      <c r="BA62" s="8">
        <v>8769</v>
      </c>
      <c r="BB62" s="8">
        <v>8892</v>
      </c>
      <c r="BC62" s="8">
        <v>11813</v>
      </c>
      <c r="BD62" s="8">
        <v>14646</v>
      </c>
      <c r="BE62" s="8">
        <v>15357</v>
      </c>
      <c r="BF62" s="8">
        <v>9984</v>
      </c>
      <c r="BG62" s="8">
        <v>6248</v>
      </c>
    </row>
    <row r="63" spans="1:59" s="1" customFormat="1" ht="12.75">
      <c r="A63" s="6" t="s">
        <v>120</v>
      </c>
      <c r="B63" s="8">
        <v>179</v>
      </c>
      <c r="C63" s="8">
        <v>307</v>
      </c>
      <c r="D63" s="8">
        <v>592</v>
      </c>
      <c r="E63" s="8">
        <v>648</v>
      </c>
      <c r="F63" s="8">
        <v>448</v>
      </c>
      <c r="G63" s="8">
        <v>450</v>
      </c>
      <c r="H63" s="8">
        <v>613</v>
      </c>
      <c r="I63" s="8">
        <v>679</v>
      </c>
      <c r="J63" s="8">
        <v>685</v>
      </c>
      <c r="K63" s="8">
        <v>835</v>
      </c>
      <c r="L63" s="8">
        <v>928</v>
      </c>
      <c r="M63" s="8">
        <v>981</v>
      </c>
      <c r="N63" s="8">
        <v>1339</v>
      </c>
      <c r="O63" s="8">
        <v>1607</v>
      </c>
      <c r="P63" s="8">
        <v>2149</v>
      </c>
      <c r="Q63" s="8">
        <v>563</v>
      </c>
      <c r="R63" s="8">
        <v>2961</v>
      </c>
      <c r="S63" s="8">
        <v>5672</v>
      </c>
      <c r="T63" s="8">
        <v>4868</v>
      </c>
      <c r="U63" s="8">
        <v>4303</v>
      </c>
      <c r="V63" s="8">
        <v>3818</v>
      </c>
      <c r="W63" s="8">
        <v>3841</v>
      </c>
      <c r="X63" s="8">
        <v>3212</v>
      </c>
      <c r="Y63" s="8">
        <v>3034</v>
      </c>
      <c r="Z63" s="8">
        <v>3113</v>
      </c>
      <c r="AA63" s="8">
        <v>2723</v>
      </c>
      <c r="AB63" s="8">
        <v>1599</v>
      </c>
      <c r="AC63" s="8">
        <v>2075</v>
      </c>
      <c r="AD63" s="8">
        <v>1894</v>
      </c>
      <c r="AE63" s="8">
        <v>2902</v>
      </c>
      <c r="AF63" s="8">
        <v>2745</v>
      </c>
      <c r="AG63" s="8">
        <v>2317</v>
      </c>
      <c r="AH63" s="8">
        <v>2541</v>
      </c>
      <c r="AI63" s="8">
        <v>2337</v>
      </c>
      <c r="AJ63" s="8">
        <v>2723</v>
      </c>
      <c r="AK63" s="8">
        <v>2727</v>
      </c>
      <c r="AL63" s="8">
        <v>2741</v>
      </c>
      <c r="AM63" s="8">
        <v>2512</v>
      </c>
      <c r="AN63" s="8">
        <v>2327</v>
      </c>
      <c r="AO63" s="8">
        <v>2538</v>
      </c>
      <c r="AP63" s="8">
        <v>2634</v>
      </c>
      <c r="AQ63" s="8">
        <v>2633</v>
      </c>
      <c r="AR63" s="8">
        <v>2397</v>
      </c>
      <c r="AS63" s="8">
        <v>2351</v>
      </c>
      <c r="AT63" s="8">
        <v>2745</v>
      </c>
      <c r="AU63" s="8">
        <v>2580</v>
      </c>
      <c r="AV63" s="8">
        <v>2514</v>
      </c>
      <c r="AW63" s="8">
        <v>2584</v>
      </c>
      <c r="AX63" s="8">
        <v>3221</v>
      </c>
      <c r="AY63" s="8">
        <v>3249</v>
      </c>
      <c r="AZ63" s="8">
        <v>4050</v>
      </c>
      <c r="BA63" s="8">
        <v>4424</v>
      </c>
      <c r="BB63" s="8">
        <v>2290</v>
      </c>
      <c r="BC63" s="8">
        <v>4901</v>
      </c>
      <c r="BD63" s="8">
        <v>3701</v>
      </c>
      <c r="BE63" s="8">
        <v>3422</v>
      </c>
      <c r="BF63" s="8">
        <v>3617</v>
      </c>
      <c r="BG63" s="8">
        <v>3916</v>
      </c>
    </row>
    <row r="64" spans="1:59" s="1" customFormat="1" ht="12.75">
      <c r="A64" s="6" t="s">
        <v>121</v>
      </c>
      <c r="B64" s="8">
        <v>23</v>
      </c>
      <c r="C64" s="8">
        <v>34</v>
      </c>
      <c r="D64" s="8">
        <v>25</v>
      </c>
      <c r="E64" s="8">
        <v>53</v>
      </c>
      <c r="F64" s="8">
        <v>234</v>
      </c>
      <c r="G64" s="8">
        <v>78</v>
      </c>
      <c r="H64" s="8">
        <v>120</v>
      </c>
      <c r="I64" s="8">
        <v>40</v>
      </c>
      <c r="J64" s="8">
        <v>257</v>
      </c>
      <c r="K64" s="8">
        <v>353</v>
      </c>
      <c r="L64" s="8">
        <v>396</v>
      </c>
      <c r="M64" s="8">
        <v>1580</v>
      </c>
      <c r="N64" s="8">
        <v>782</v>
      </c>
      <c r="O64" s="8">
        <v>398</v>
      </c>
      <c r="P64" s="8">
        <v>522</v>
      </c>
      <c r="Q64" s="8">
        <v>111</v>
      </c>
      <c r="R64" s="8">
        <v>649</v>
      </c>
      <c r="S64" s="8">
        <v>2871</v>
      </c>
      <c r="T64" s="8">
        <v>1611</v>
      </c>
      <c r="U64" s="8">
        <v>2043</v>
      </c>
      <c r="V64" s="8">
        <v>1680</v>
      </c>
      <c r="W64" s="8">
        <v>-102</v>
      </c>
      <c r="X64" s="8">
        <v>-1</v>
      </c>
      <c r="Y64" s="8">
        <v>119</v>
      </c>
      <c r="Z64" s="8">
        <v>-35</v>
      </c>
      <c r="AA64" s="8">
        <v>416</v>
      </c>
      <c r="AB64" s="8">
        <v>-229</v>
      </c>
      <c r="AC64" s="8">
        <v>-230</v>
      </c>
      <c r="AD64" s="8">
        <v>-226</v>
      </c>
      <c r="AE64" s="8">
        <v>2098</v>
      </c>
      <c r="AF64" s="8">
        <v>522</v>
      </c>
      <c r="AG64" s="8">
        <v>876</v>
      </c>
      <c r="AH64" s="8">
        <v>2924</v>
      </c>
      <c r="AI64" s="8">
        <v>4150</v>
      </c>
      <c r="AJ64" s="8">
        <v>3279</v>
      </c>
      <c r="AK64" s="8">
        <v>3154</v>
      </c>
      <c r="AL64" s="8">
        <v>3346</v>
      </c>
      <c r="AM64" s="8">
        <v>2141</v>
      </c>
      <c r="AN64" s="8">
        <v>4422</v>
      </c>
      <c r="AO64" s="8">
        <v>2605</v>
      </c>
      <c r="AP64" s="8">
        <v>3826</v>
      </c>
      <c r="AQ64" s="8">
        <v>4350</v>
      </c>
      <c r="AR64" s="8">
        <v>10107</v>
      </c>
      <c r="AS64" s="8">
        <v>7302</v>
      </c>
      <c r="AT64" s="8">
        <v>17656</v>
      </c>
      <c r="AU64" s="8">
        <v>46040</v>
      </c>
      <c r="AV64" s="8">
        <v>15219</v>
      </c>
      <c r="AW64" s="8">
        <v>11170</v>
      </c>
      <c r="AX64" s="8">
        <v>16736</v>
      </c>
      <c r="AY64" s="8">
        <v>10744</v>
      </c>
      <c r="AZ64" s="8">
        <v>10228</v>
      </c>
      <c r="BA64" s="8">
        <v>11939</v>
      </c>
      <c r="BB64" s="8">
        <v>26816</v>
      </c>
      <c r="BC64" s="8">
        <v>17949</v>
      </c>
      <c r="BD64" s="8">
        <v>15499</v>
      </c>
      <c r="BE64" s="8">
        <v>8666</v>
      </c>
      <c r="BF64" s="8">
        <v>6440</v>
      </c>
      <c r="BG64" s="8">
        <v>6256</v>
      </c>
    </row>
    <row r="65" spans="1:59" s="1" customFormat="1" ht="12.75">
      <c r="A65" s="6" t="s">
        <v>122</v>
      </c>
      <c r="B65" s="9">
        <v>469</v>
      </c>
      <c r="C65" s="9">
        <v>574</v>
      </c>
      <c r="D65" s="9">
        <v>933</v>
      </c>
      <c r="E65" s="9">
        <v>1114</v>
      </c>
      <c r="F65" s="9">
        <v>1105</v>
      </c>
      <c r="G65" s="9">
        <v>1108</v>
      </c>
      <c r="H65" s="9">
        <v>1382</v>
      </c>
      <c r="I65" s="9">
        <v>1552</v>
      </c>
      <c r="J65" s="9">
        <v>2392</v>
      </c>
      <c r="K65" s="9">
        <v>2917</v>
      </c>
      <c r="L65" s="9">
        <v>3423</v>
      </c>
      <c r="M65" s="9">
        <v>4605</v>
      </c>
      <c r="N65" s="9">
        <v>4229</v>
      </c>
      <c r="O65" s="9">
        <v>4322</v>
      </c>
      <c r="P65" s="9">
        <v>5442</v>
      </c>
      <c r="Q65" s="9">
        <v>1569</v>
      </c>
      <c r="R65" s="9">
        <v>7021</v>
      </c>
      <c r="S65" s="9">
        <v>11841</v>
      </c>
      <c r="T65" s="9">
        <v>10480</v>
      </c>
      <c r="U65" s="9">
        <v>11252</v>
      </c>
      <c r="V65" s="9">
        <v>10568</v>
      </c>
      <c r="W65" s="9">
        <v>8347</v>
      </c>
      <c r="X65" s="9">
        <v>7564</v>
      </c>
      <c r="Y65" s="9">
        <v>7673</v>
      </c>
      <c r="Z65" s="9">
        <v>7676</v>
      </c>
      <c r="AA65" s="9">
        <v>7233</v>
      </c>
      <c r="AB65" s="9">
        <v>5049</v>
      </c>
      <c r="AC65" s="9">
        <v>5293</v>
      </c>
      <c r="AD65" s="9">
        <v>5362</v>
      </c>
      <c r="AE65" s="9">
        <v>8531</v>
      </c>
      <c r="AF65" s="9">
        <v>6810</v>
      </c>
      <c r="AG65" s="9">
        <v>6836</v>
      </c>
      <c r="AH65" s="9">
        <v>9146</v>
      </c>
      <c r="AI65" s="9">
        <v>10620</v>
      </c>
      <c r="AJ65" s="9">
        <v>10746</v>
      </c>
      <c r="AK65" s="9">
        <v>10741</v>
      </c>
      <c r="AL65" s="9">
        <v>11049</v>
      </c>
      <c r="AM65" s="9">
        <v>9771</v>
      </c>
      <c r="AN65" s="9">
        <v>11865</v>
      </c>
      <c r="AO65" s="9">
        <v>10623</v>
      </c>
      <c r="AP65" s="9">
        <v>11773</v>
      </c>
      <c r="AQ65" s="9">
        <v>12981</v>
      </c>
      <c r="AR65" s="9">
        <v>18850</v>
      </c>
      <c r="AS65" s="9">
        <v>15820</v>
      </c>
      <c r="AT65" s="9">
        <v>26262</v>
      </c>
      <c r="AU65" s="9">
        <v>54465</v>
      </c>
      <c r="AV65" s="9">
        <v>29567</v>
      </c>
      <c r="AW65" s="9">
        <v>23952</v>
      </c>
      <c r="AX65" s="9">
        <v>27676</v>
      </c>
      <c r="AY65" s="9">
        <v>23894</v>
      </c>
      <c r="AZ65" s="9">
        <v>23883</v>
      </c>
      <c r="BA65" s="9">
        <v>25132</v>
      </c>
      <c r="BB65" s="9">
        <v>37998</v>
      </c>
      <c r="BC65" s="9">
        <v>34663</v>
      </c>
      <c r="BD65" s="9">
        <v>33846</v>
      </c>
      <c r="BE65" s="9">
        <v>27445</v>
      </c>
      <c r="BF65" s="9">
        <v>20041</v>
      </c>
      <c r="BG65" s="9">
        <v>16420</v>
      </c>
    </row>
    <row r="66" spans="1:59" s="1" customFormat="1" ht="12.75">
      <c r="A66" s="4" t="s">
        <v>123</v>
      </c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</row>
    <row r="67" spans="1:59" s="1" customFormat="1" ht="12.75">
      <c r="A67" s="6" t="s">
        <v>124</v>
      </c>
      <c r="B67" s="8">
        <v>482</v>
      </c>
      <c r="C67" s="8">
        <v>553</v>
      </c>
      <c r="D67" s="8">
        <v>579</v>
      </c>
      <c r="E67" s="8">
        <v>719</v>
      </c>
      <c r="F67" s="8">
        <v>1627</v>
      </c>
      <c r="G67" s="8">
        <v>2310</v>
      </c>
      <c r="H67" s="8">
        <v>2516</v>
      </c>
      <c r="I67" s="8">
        <v>2470</v>
      </c>
      <c r="J67" s="8">
        <v>2893</v>
      </c>
      <c r="K67" s="8">
        <v>3333</v>
      </c>
      <c r="L67" s="8">
        <v>3686</v>
      </c>
      <c r="M67" s="8">
        <v>3573</v>
      </c>
      <c r="N67" s="8">
        <v>3573</v>
      </c>
      <c r="O67" s="8">
        <v>4349</v>
      </c>
      <c r="P67" s="8">
        <v>4200</v>
      </c>
      <c r="Q67" s="8">
        <v>1074</v>
      </c>
      <c r="R67" s="8">
        <v>4638</v>
      </c>
      <c r="S67" s="8">
        <v>5186</v>
      </c>
      <c r="T67" s="8">
        <v>6123</v>
      </c>
      <c r="U67" s="8">
        <v>6893</v>
      </c>
      <c r="V67" s="8">
        <v>7099</v>
      </c>
      <c r="W67" s="8">
        <v>6722</v>
      </c>
      <c r="X67" s="8">
        <v>6258</v>
      </c>
      <c r="Y67" s="8">
        <v>6483</v>
      </c>
      <c r="Z67" s="8">
        <v>7598</v>
      </c>
      <c r="AA67" s="8">
        <v>7802</v>
      </c>
      <c r="AB67" s="8">
        <v>7869</v>
      </c>
      <c r="AC67" s="8">
        <v>8377</v>
      </c>
      <c r="AD67" s="8">
        <v>9150</v>
      </c>
      <c r="AE67" s="8">
        <v>9918</v>
      </c>
      <c r="AF67" s="8">
        <v>11372</v>
      </c>
      <c r="AG67" s="8">
        <v>12402</v>
      </c>
      <c r="AH67" s="8">
        <v>13481</v>
      </c>
      <c r="AI67" s="8">
        <v>14258</v>
      </c>
      <c r="AJ67" s="8">
        <v>14694</v>
      </c>
      <c r="AK67" s="8">
        <v>14871</v>
      </c>
      <c r="AL67" s="8">
        <v>15073</v>
      </c>
      <c r="AM67" s="8">
        <v>16606</v>
      </c>
      <c r="AN67" s="8">
        <v>17589</v>
      </c>
      <c r="AO67" s="8">
        <v>20578</v>
      </c>
      <c r="AP67" s="8">
        <v>22858</v>
      </c>
      <c r="AQ67" s="8">
        <v>25879</v>
      </c>
      <c r="AR67" s="8">
        <v>31473</v>
      </c>
      <c r="AS67" s="8">
        <v>34360</v>
      </c>
      <c r="AT67" s="8">
        <v>38271</v>
      </c>
      <c r="AU67" s="8">
        <v>39710</v>
      </c>
      <c r="AV67" s="8">
        <v>38427</v>
      </c>
      <c r="AW67" s="8">
        <v>38918</v>
      </c>
      <c r="AX67" s="8">
        <v>53206</v>
      </c>
      <c r="AY67" s="8">
        <v>73261</v>
      </c>
      <c r="AZ67" s="8">
        <v>66476</v>
      </c>
      <c r="BA67" s="8">
        <v>47492</v>
      </c>
      <c r="BB67" s="8">
        <v>45792</v>
      </c>
      <c r="BC67" s="8">
        <v>58069</v>
      </c>
      <c r="BD67" s="8">
        <v>46120</v>
      </c>
      <c r="BE67" s="8">
        <v>46147</v>
      </c>
      <c r="BF67" s="8">
        <v>48877</v>
      </c>
      <c r="BG67" s="8">
        <v>51206</v>
      </c>
    </row>
    <row r="68" spans="1:59" s="1" customFormat="1" ht="12.75">
      <c r="A68" s="6" t="s">
        <v>125</v>
      </c>
      <c r="B68" s="8">
        <v>328</v>
      </c>
      <c r="C68" s="8">
        <v>426</v>
      </c>
      <c r="D68" s="8">
        <v>382</v>
      </c>
      <c r="E68" s="8">
        <v>413</v>
      </c>
      <c r="F68" s="8">
        <v>706</v>
      </c>
      <c r="G68" s="8">
        <v>1161</v>
      </c>
      <c r="H68" s="8">
        <v>1394</v>
      </c>
      <c r="I68" s="8">
        <v>1234</v>
      </c>
      <c r="J68" s="8">
        <v>1387</v>
      </c>
      <c r="K68" s="8">
        <v>1435</v>
      </c>
      <c r="L68" s="8">
        <v>1448</v>
      </c>
      <c r="M68" s="8">
        <v>1534</v>
      </c>
      <c r="N68" s="8">
        <v>1451</v>
      </c>
      <c r="O68" s="8">
        <v>2182</v>
      </c>
      <c r="P68" s="8">
        <v>2813</v>
      </c>
      <c r="Q68" s="8">
        <v>744</v>
      </c>
      <c r="R68" s="8">
        <v>3200</v>
      </c>
      <c r="S68" s="8">
        <v>3710</v>
      </c>
      <c r="T68" s="8">
        <v>5030</v>
      </c>
      <c r="U68" s="8">
        <v>6723</v>
      </c>
      <c r="V68" s="8">
        <v>8767</v>
      </c>
      <c r="W68" s="8">
        <v>7116</v>
      </c>
      <c r="X68" s="8">
        <v>7184</v>
      </c>
      <c r="Y68" s="8">
        <v>7318</v>
      </c>
      <c r="Z68" s="8">
        <v>8156</v>
      </c>
      <c r="AA68" s="8">
        <v>8359</v>
      </c>
      <c r="AB68" s="8">
        <v>7361</v>
      </c>
      <c r="AC68" s="8">
        <v>8244</v>
      </c>
      <c r="AD68" s="8">
        <v>10584</v>
      </c>
      <c r="AE68" s="8">
        <v>11107</v>
      </c>
      <c r="AF68" s="8">
        <v>11961</v>
      </c>
      <c r="AG68" s="8">
        <v>11268</v>
      </c>
      <c r="AH68" s="8">
        <v>14474</v>
      </c>
      <c r="AI68" s="8">
        <v>7875</v>
      </c>
      <c r="AJ68" s="8">
        <v>14172</v>
      </c>
      <c r="AK68" s="8">
        <v>12191</v>
      </c>
      <c r="AL68" s="8">
        <v>12298</v>
      </c>
      <c r="AM68" s="8">
        <v>12070</v>
      </c>
      <c r="AN68" s="8">
        <v>10672</v>
      </c>
      <c r="AO68" s="8">
        <v>10115</v>
      </c>
      <c r="AP68" s="8">
        <v>9568</v>
      </c>
      <c r="AQ68" s="8">
        <v>17049</v>
      </c>
      <c r="AR68" s="8">
        <v>22697</v>
      </c>
      <c r="AS68" s="8">
        <v>25264</v>
      </c>
      <c r="AT68" s="8">
        <v>31442</v>
      </c>
      <c r="AU68" s="8">
        <v>50471</v>
      </c>
      <c r="AV68" s="8">
        <v>24637</v>
      </c>
      <c r="AW68" s="8">
        <v>23566</v>
      </c>
      <c r="AX68" s="8">
        <v>-3258</v>
      </c>
      <c r="AY68" s="8">
        <v>20908</v>
      </c>
      <c r="AZ68" s="8">
        <v>1108</v>
      </c>
      <c r="BA68" s="8">
        <v>12113</v>
      </c>
      <c r="BB68" s="8">
        <v>6090</v>
      </c>
      <c r="BC68" s="8">
        <v>21189</v>
      </c>
      <c r="BD68" s="8">
        <v>22229</v>
      </c>
      <c r="BE68" s="8">
        <v>24829</v>
      </c>
      <c r="BF68" s="8">
        <v>28584</v>
      </c>
      <c r="BG68" s="8">
        <v>32707</v>
      </c>
    </row>
    <row r="69" spans="1:59" s="1" customFormat="1" ht="12.75">
      <c r="A69" s="6" t="s">
        <v>126</v>
      </c>
      <c r="B69" s="8">
        <v>58</v>
      </c>
      <c r="C69" s="8">
        <v>55</v>
      </c>
      <c r="D69" s="8">
        <v>62</v>
      </c>
      <c r="E69" s="8">
        <v>92</v>
      </c>
      <c r="F69" s="8">
        <v>122</v>
      </c>
      <c r="G69" s="8">
        <v>156</v>
      </c>
      <c r="H69" s="8">
        <v>240</v>
      </c>
      <c r="I69" s="8">
        <v>210</v>
      </c>
      <c r="J69" s="8">
        <v>355</v>
      </c>
      <c r="K69" s="8">
        <v>295</v>
      </c>
      <c r="L69" s="8">
        <v>319</v>
      </c>
      <c r="M69" s="8">
        <v>429</v>
      </c>
      <c r="N69" s="8">
        <v>621</v>
      </c>
      <c r="O69" s="8">
        <v>790</v>
      </c>
      <c r="P69" s="8">
        <v>783</v>
      </c>
      <c r="Q69" s="8">
        <v>180</v>
      </c>
      <c r="R69" s="8">
        <v>894</v>
      </c>
      <c r="S69" s="8">
        <v>1033</v>
      </c>
      <c r="T69" s="8">
        <v>1157</v>
      </c>
      <c r="U69" s="8">
        <v>1212</v>
      </c>
      <c r="V69" s="8">
        <v>1171</v>
      </c>
      <c r="W69" s="8">
        <v>1211</v>
      </c>
      <c r="X69" s="8">
        <v>1155</v>
      </c>
      <c r="Y69" s="8">
        <v>1330</v>
      </c>
      <c r="Z69" s="8">
        <v>1228</v>
      </c>
      <c r="AA69" s="8">
        <v>1265</v>
      </c>
      <c r="AB69" s="8">
        <v>1358</v>
      </c>
      <c r="AC69" s="8">
        <v>1368</v>
      </c>
      <c r="AD69" s="8">
        <v>1507</v>
      </c>
      <c r="AE69" s="8">
        <v>1572</v>
      </c>
      <c r="AF69" s="8">
        <v>1775</v>
      </c>
      <c r="AG69" s="8">
        <v>1995</v>
      </c>
      <c r="AH69" s="8">
        <v>2053</v>
      </c>
      <c r="AI69" s="8">
        <v>2098</v>
      </c>
      <c r="AJ69" s="8">
        <v>2128</v>
      </c>
      <c r="AK69" s="8">
        <v>2228</v>
      </c>
      <c r="AL69" s="8">
        <v>2150</v>
      </c>
      <c r="AM69" s="8">
        <v>2280</v>
      </c>
      <c r="AN69" s="8">
        <v>2333</v>
      </c>
      <c r="AO69" s="8">
        <v>2543</v>
      </c>
      <c r="AP69" s="8">
        <v>2728</v>
      </c>
      <c r="AQ69" s="8">
        <v>2950</v>
      </c>
      <c r="AR69" s="8">
        <v>2992</v>
      </c>
      <c r="AS69" s="8">
        <v>3031</v>
      </c>
      <c r="AT69" s="8">
        <v>3124</v>
      </c>
      <c r="AU69" s="8">
        <v>2998</v>
      </c>
      <c r="AV69" s="8">
        <v>3153</v>
      </c>
      <c r="AW69" s="8">
        <v>3194</v>
      </c>
      <c r="AX69" s="8">
        <v>3456</v>
      </c>
      <c r="AY69" s="8">
        <v>3631</v>
      </c>
      <c r="AZ69" s="8">
        <v>3710</v>
      </c>
      <c r="BA69" s="8">
        <v>3704</v>
      </c>
      <c r="BB69" s="8">
        <v>3780</v>
      </c>
      <c r="BC69" s="8">
        <v>3689</v>
      </c>
      <c r="BD69" s="8">
        <v>3785</v>
      </c>
      <c r="BE69" s="8">
        <v>3783</v>
      </c>
      <c r="BF69" s="8">
        <v>3861</v>
      </c>
      <c r="BG69" s="8">
        <v>3935</v>
      </c>
    </row>
    <row r="70" spans="1:59" s="1" customFormat="1" ht="12.75">
      <c r="A70" s="6" t="s">
        <v>127</v>
      </c>
      <c r="B70" s="8">
        <v>189</v>
      </c>
      <c r="C70" s="8">
        <v>203</v>
      </c>
      <c r="D70" s="8">
        <v>291</v>
      </c>
      <c r="E70" s="8">
        <v>528</v>
      </c>
      <c r="F70" s="8">
        <v>983</v>
      </c>
      <c r="G70" s="8">
        <v>1233</v>
      </c>
      <c r="H70" s="8">
        <v>1582</v>
      </c>
      <c r="I70" s="8">
        <v>1560</v>
      </c>
      <c r="J70" s="8">
        <v>1602</v>
      </c>
      <c r="K70" s="8">
        <v>1952</v>
      </c>
      <c r="L70" s="8">
        <v>2894</v>
      </c>
      <c r="M70" s="8">
        <v>3283</v>
      </c>
      <c r="N70" s="8">
        <v>2910</v>
      </c>
      <c r="O70" s="8">
        <v>4063</v>
      </c>
      <c r="P70" s="8">
        <v>6288</v>
      </c>
      <c r="Q70" s="8">
        <v>1912</v>
      </c>
      <c r="R70" s="8">
        <v>6877</v>
      </c>
      <c r="S70" s="8">
        <v>10784</v>
      </c>
      <c r="T70" s="8">
        <v>10833</v>
      </c>
      <c r="U70" s="8">
        <v>10345</v>
      </c>
      <c r="V70" s="8">
        <v>9241</v>
      </c>
      <c r="W70" s="8">
        <v>5464</v>
      </c>
      <c r="X70" s="8">
        <v>5295</v>
      </c>
      <c r="Y70" s="8">
        <v>4644</v>
      </c>
      <c r="Z70" s="8">
        <v>4972</v>
      </c>
      <c r="AA70" s="8">
        <v>5257</v>
      </c>
      <c r="AB70" s="8">
        <v>5084</v>
      </c>
      <c r="AC70" s="8">
        <v>5215</v>
      </c>
      <c r="AD70" s="8">
        <v>5292</v>
      </c>
      <c r="AE70" s="8">
        <v>5619</v>
      </c>
      <c r="AF70" s="8">
        <v>5934</v>
      </c>
      <c r="AG70" s="8">
        <v>6479</v>
      </c>
      <c r="AH70" s="8">
        <v>6700</v>
      </c>
      <c r="AI70" s="8">
        <v>7097</v>
      </c>
      <c r="AJ70" s="8">
        <v>7430</v>
      </c>
      <c r="AK70" s="8">
        <v>7030</v>
      </c>
      <c r="AL70" s="8">
        <v>6681</v>
      </c>
      <c r="AM70" s="8">
        <v>6636</v>
      </c>
      <c r="AN70" s="8">
        <v>6783</v>
      </c>
      <c r="AO70" s="8">
        <v>6777</v>
      </c>
      <c r="AP70" s="8">
        <v>7192</v>
      </c>
      <c r="AQ70" s="8">
        <v>8354</v>
      </c>
      <c r="AR70" s="8">
        <v>8379</v>
      </c>
      <c r="AS70" s="8">
        <v>7918</v>
      </c>
      <c r="AT70" s="8">
        <v>6852</v>
      </c>
      <c r="AU70" s="8">
        <v>7199</v>
      </c>
      <c r="AV70" s="8">
        <v>7080</v>
      </c>
      <c r="AW70" s="8">
        <v>7181</v>
      </c>
      <c r="AX70" s="8">
        <v>7652</v>
      </c>
      <c r="AY70" s="8">
        <v>9854</v>
      </c>
      <c r="AZ70" s="8">
        <v>9139</v>
      </c>
      <c r="BA70" s="8">
        <v>7779</v>
      </c>
      <c r="BB70" s="8">
        <v>8311</v>
      </c>
      <c r="BC70" s="8">
        <v>23935</v>
      </c>
      <c r="BD70" s="8">
        <v>11894</v>
      </c>
      <c r="BE70" s="8">
        <v>8810</v>
      </c>
      <c r="BF70" s="8">
        <v>8693</v>
      </c>
      <c r="BG70" s="8">
        <v>8782</v>
      </c>
    </row>
    <row r="71" spans="1:59" s="1" customFormat="1" ht="12.75">
      <c r="A71" s="6" t="s">
        <v>128</v>
      </c>
      <c r="B71" s="8">
        <v>74</v>
      </c>
      <c r="C71" s="8">
        <v>84</v>
      </c>
      <c r="D71" s="8">
        <v>72</v>
      </c>
      <c r="E71" s="8">
        <v>97</v>
      </c>
      <c r="F71" s="8">
        <v>101</v>
      </c>
      <c r="G71" s="8">
        <v>107</v>
      </c>
      <c r="H71" s="8">
        <v>112</v>
      </c>
      <c r="I71" s="8">
        <v>122</v>
      </c>
      <c r="J71" s="8">
        <v>135</v>
      </c>
      <c r="K71" s="8">
        <v>157</v>
      </c>
      <c r="L71" s="8">
        <v>184</v>
      </c>
      <c r="M71" s="8">
        <v>202</v>
      </c>
      <c r="N71" s="8">
        <v>219</v>
      </c>
      <c r="O71" s="8">
        <v>259</v>
      </c>
      <c r="P71" s="8">
        <v>301</v>
      </c>
      <c r="Q71" s="8">
        <v>83</v>
      </c>
      <c r="R71" s="8">
        <v>374</v>
      </c>
      <c r="S71" s="8">
        <v>410</v>
      </c>
      <c r="T71" s="8">
        <v>488</v>
      </c>
      <c r="U71" s="8">
        <v>551</v>
      </c>
      <c r="V71" s="8">
        <v>587</v>
      </c>
      <c r="W71" s="8">
        <v>589</v>
      </c>
      <c r="X71" s="8">
        <v>599</v>
      </c>
      <c r="Y71" s="8">
        <v>639</v>
      </c>
      <c r="Z71" s="8">
        <v>678</v>
      </c>
      <c r="AA71" s="8">
        <v>672</v>
      </c>
      <c r="AB71" s="8">
        <v>675</v>
      </c>
      <c r="AC71" s="8">
        <v>739</v>
      </c>
      <c r="AD71" s="8">
        <v>786</v>
      </c>
      <c r="AE71" s="8">
        <v>810</v>
      </c>
      <c r="AF71" s="8">
        <v>788</v>
      </c>
      <c r="AG71" s="8">
        <v>884</v>
      </c>
      <c r="AH71" s="8">
        <v>948</v>
      </c>
      <c r="AI71" s="8">
        <v>958</v>
      </c>
      <c r="AJ71" s="8">
        <v>965</v>
      </c>
      <c r="AK71" s="8">
        <v>925</v>
      </c>
      <c r="AL71" s="8">
        <v>1009</v>
      </c>
      <c r="AM71" s="8">
        <v>1036</v>
      </c>
      <c r="AN71" s="8">
        <v>1076</v>
      </c>
      <c r="AO71" s="8">
        <v>1194</v>
      </c>
      <c r="AP71" s="8">
        <v>1268</v>
      </c>
      <c r="AQ71" s="8">
        <v>1433</v>
      </c>
      <c r="AR71" s="8">
        <v>1473</v>
      </c>
      <c r="AS71" s="8">
        <v>1546</v>
      </c>
      <c r="AT71" s="8">
        <v>1615</v>
      </c>
      <c r="AU71" s="8">
        <v>1631</v>
      </c>
      <c r="AV71" s="8">
        <v>1635</v>
      </c>
      <c r="AW71" s="8">
        <v>1623</v>
      </c>
      <c r="AX71" s="8">
        <v>1646</v>
      </c>
      <c r="AY71" s="8">
        <v>1765</v>
      </c>
      <c r="AZ71" s="8">
        <v>1869</v>
      </c>
      <c r="BA71" s="8">
        <v>1868</v>
      </c>
      <c r="BB71" s="8">
        <v>1935</v>
      </c>
      <c r="BC71" s="8">
        <v>1958</v>
      </c>
      <c r="BD71" s="8">
        <v>2021</v>
      </c>
      <c r="BE71" s="8">
        <v>2042</v>
      </c>
      <c r="BF71" s="8">
        <v>2080</v>
      </c>
      <c r="BG71" s="8">
        <v>2123</v>
      </c>
    </row>
    <row r="72" spans="1:59" s="1" customFormat="1" ht="12.75">
      <c r="A72" s="6" t="s">
        <v>129</v>
      </c>
      <c r="B72" s="8">
        <v>110</v>
      </c>
      <c r="C72" s="8">
        <v>137</v>
      </c>
      <c r="D72" s="8">
        <v>169</v>
      </c>
      <c r="E72" s="8">
        <v>291</v>
      </c>
      <c r="F72" s="8">
        <v>823</v>
      </c>
      <c r="G72" s="8">
        <v>1486</v>
      </c>
      <c r="H72" s="8">
        <v>1791</v>
      </c>
      <c r="I72" s="8">
        <v>1952</v>
      </c>
      <c r="J72" s="8">
        <v>2263</v>
      </c>
      <c r="K72" s="8">
        <v>2677</v>
      </c>
      <c r="L72" s="8">
        <v>3998</v>
      </c>
      <c r="M72" s="8">
        <v>3724</v>
      </c>
      <c r="N72" s="8">
        <v>3683</v>
      </c>
      <c r="O72" s="8">
        <v>4380</v>
      </c>
      <c r="P72" s="8">
        <v>4526</v>
      </c>
      <c r="Q72" s="8">
        <v>1176</v>
      </c>
      <c r="R72" s="8">
        <v>5122</v>
      </c>
      <c r="S72" s="8">
        <v>5588</v>
      </c>
      <c r="T72" s="8">
        <v>6593</v>
      </c>
      <c r="U72" s="8">
        <v>6119</v>
      </c>
      <c r="V72" s="8">
        <v>6287</v>
      </c>
      <c r="W72" s="8">
        <v>5511</v>
      </c>
      <c r="X72" s="8">
        <v>5706</v>
      </c>
      <c r="Y72" s="8">
        <v>6506</v>
      </c>
      <c r="Z72" s="8">
        <v>5961</v>
      </c>
      <c r="AA72" s="8">
        <v>6421</v>
      </c>
      <c r="AB72" s="8">
        <v>6574</v>
      </c>
      <c r="AC72" s="8">
        <v>6988</v>
      </c>
      <c r="AD72" s="8">
        <v>8010</v>
      </c>
      <c r="AE72" s="8">
        <v>8144</v>
      </c>
      <c r="AF72" s="8">
        <v>9406</v>
      </c>
      <c r="AG72" s="8">
        <v>9714</v>
      </c>
      <c r="AH72" s="8">
        <v>9724</v>
      </c>
      <c r="AI72" s="8">
        <v>11000</v>
      </c>
      <c r="AJ72" s="8">
        <v>11638</v>
      </c>
      <c r="AK72" s="8">
        <v>11076</v>
      </c>
      <c r="AL72" s="8">
        <v>11764</v>
      </c>
      <c r="AM72" s="8">
        <v>11884</v>
      </c>
      <c r="AN72" s="8">
        <v>12152</v>
      </c>
      <c r="AO72" s="8">
        <v>12557</v>
      </c>
      <c r="AP72" s="8">
        <v>13480</v>
      </c>
      <c r="AQ72" s="8">
        <v>14901</v>
      </c>
      <c r="AR72" s="8">
        <v>15573</v>
      </c>
      <c r="AS72" s="8">
        <v>15855</v>
      </c>
      <c r="AT72" s="8">
        <v>16251</v>
      </c>
      <c r="AU72" s="8">
        <v>16473</v>
      </c>
      <c r="AV72" s="8">
        <v>16724</v>
      </c>
      <c r="AW72" s="8">
        <v>16805</v>
      </c>
      <c r="AX72" s="8">
        <v>17047</v>
      </c>
      <c r="AY72" s="8">
        <v>19179</v>
      </c>
      <c r="AZ72" s="8">
        <v>18931</v>
      </c>
      <c r="BA72" s="8">
        <v>17867</v>
      </c>
      <c r="BB72" s="8">
        <v>18647</v>
      </c>
      <c r="BC72" s="8">
        <v>20201</v>
      </c>
      <c r="BD72" s="8">
        <v>20427</v>
      </c>
      <c r="BE72" s="8">
        <v>20716</v>
      </c>
      <c r="BF72" s="8">
        <v>21071</v>
      </c>
      <c r="BG72" s="8">
        <v>21423</v>
      </c>
    </row>
    <row r="73" spans="1:59" s="1" customFormat="1" ht="12.75">
      <c r="A73" s="6" t="s">
        <v>130</v>
      </c>
      <c r="B73" s="9">
        <v>1241</v>
      </c>
      <c r="C73" s="9">
        <v>1458</v>
      </c>
      <c r="D73" s="9">
        <v>1555</v>
      </c>
      <c r="E73" s="9">
        <v>2140</v>
      </c>
      <c r="F73" s="9">
        <v>4363</v>
      </c>
      <c r="G73" s="9">
        <v>6453</v>
      </c>
      <c r="H73" s="9">
        <v>7634</v>
      </c>
      <c r="I73" s="9">
        <v>7548</v>
      </c>
      <c r="J73" s="9">
        <v>8634</v>
      </c>
      <c r="K73" s="9">
        <v>9849</v>
      </c>
      <c r="L73" s="9">
        <v>12529</v>
      </c>
      <c r="M73" s="9">
        <v>12745</v>
      </c>
      <c r="N73" s="9">
        <v>12457</v>
      </c>
      <c r="O73" s="9">
        <v>16022</v>
      </c>
      <c r="P73" s="9">
        <v>18910</v>
      </c>
      <c r="Q73" s="9">
        <v>5169</v>
      </c>
      <c r="R73" s="9">
        <v>21104</v>
      </c>
      <c r="S73" s="9">
        <v>26710</v>
      </c>
      <c r="T73" s="9">
        <v>30223</v>
      </c>
      <c r="U73" s="9">
        <v>31843</v>
      </c>
      <c r="V73" s="9">
        <v>33152</v>
      </c>
      <c r="W73" s="9">
        <v>26612</v>
      </c>
      <c r="X73" s="9">
        <v>26197</v>
      </c>
      <c r="Y73" s="9">
        <v>26920</v>
      </c>
      <c r="Z73" s="9">
        <v>28592</v>
      </c>
      <c r="AA73" s="9">
        <v>29776</v>
      </c>
      <c r="AB73" s="9">
        <v>28921</v>
      </c>
      <c r="AC73" s="9">
        <v>30931</v>
      </c>
      <c r="AD73" s="9">
        <v>35328</v>
      </c>
      <c r="AE73" s="9">
        <v>37171</v>
      </c>
      <c r="AF73" s="9">
        <v>41235</v>
      </c>
      <c r="AG73" s="9">
        <v>42741</v>
      </c>
      <c r="AH73" s="9">
        <v>47380</v>
      </c>
      <c r="AI73" s="9">
        <v>43286</v>
      </c>
      <c r="AJ73" s="9">
        <v>51027</v>
      </c>
      <c r="AK73" s="9">
        <v>48321</v>
      </c>
      <c r="AL73" s="9">
        <v>48975</v>
      </c>
      <c r="AM73" s="9">
        <v>50512</v>
      </c>
      <c r="AN73" s="9">
        <v>50605</v>
      </c>
      <c r="AO73" s="9">
        <v>53764</v>
      </c>
      <c r="AP73" s="9">
        <v>57094</v>
      </c>
      <c r="AQ73" s="9">
        <v>70566</v>
      </c>
      <c r="AR73" s="9">
        <v>82587</v>
      </c>
      <c r="AS73" s="9">
        <v>87974</v>
      </c>
      <c r="AT73" s="9">
        <v>97555</v>
      </c>
      <c r="AU73" s="9">
        <v>118482</v>
      </c>
      <c r="AV73" s="9">
        <v>91656</v>
      </c>
      <c r="AW73" s="9">
        <v>91287</v>
      </c>
      <c r="AX73" s="9">
        <v>79749</v>
      </c>
      <c r="AY73" s="9">
        <v>128598</v>
      </c>
      <c r="AZ73" s="9">
        <v>101233</v>
      </c>
      <c r="BA73" s="9">
        <v>90823</v>
      </c>
      <c r="BB73" s="9">
        <v>84555</v>
      </c>
      <c r="BC73" s="9">
        <v>129041</v>
      </c>
      <c r="BD73" s="9">
        <v>106476</v>
      </c>
      <c r="BE73" s="9">
        <v>106327</v>
      </c>
      <c r="BF73" s="9">
        <v>113166</v>
      </c>
      <c r="BG73" s="9">
        <v>120176</v>
      </c>
    </row>
    <row r="74" spans="1:59" s="1" customFormat="1" ht="12.75">
      <c r="A74" s="4" t="s">
        <v>131</v>
      </c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</row>
    <row r="75" spans="1:59" s="1" customFormat="1" ht="12.75">
      <c r="A75" s="6" t="s">
        <v>132</v>
      </c>
      <c r="B75" s="8">
        <v>528</v>
      </c>
      <c r="C75" s="8">
        <v>623</v>
      </c>
      <c r="D75" s="8">
        <v>740</v>
      </c>
      <c r="E75" s="8">
        <v>881</v>
      </c>
      <c r="F75" s="8">
        <v>1486</v>
      </c>
      <c r="G75" s="8">
        <v>2004</v>
      </c>
      <c r="H75" s="8">
        <v>2694</v>
      </c>
      <c r="I75" s="8">
        <v>3360</v>
      </c>
      <c r="J75" s="8">
        <v>3993</v>
      </c>
      <c r="K75" s="8">
        <v>4766</v>
      </c>
      <c r="L75" s="8">
        <v>6205</v>
      </c>
      <c r="M75" s="8">
        <v>6527</v>
      </c>
      <c r="N75" s="8">
        <v>7707</v>
      </c>
      <c r="O75" s="8">
        <v>9519</v>
      </c>
      <c r="P75" s="8">
        <v>11725</v>
      </c>
      <c r="Q75" s="8">
        <v>2945</v>
      </c>
      <c r="R75" s="8">
        <v>13031</v>
      </c>
      <c r="S75" s="8">
        <v>13928</v>
      </c>
      <c r="T75" s="8">
        <v>15988</v>
      </c>
      <c r="U75" s="8">
        <v>18003</v>
      </c>
      <c r="V75" s="8">
        <v>21205</v>
      </c>
      <c r="W75" s="8">
        <v>21786</v>
      </c>
      <c r="X75" s="8">
        <v>23008</v>
      </c>
      <c r="Y75" s="8">
        <v>24522</v>
      </c>
      <c r="Z75" s="8">
        <v>26984</v>
      </c>
      <c r="AA75" s="8">
        <v>28848</v>
      </c>
      <c r="AB75" s="8">
        <v>32614</v>
      </c>
      <c r="AC75" s="8">
        <v>36016</v>
      </c>
      <c r="AD75" s="8">
        <v>39158</v>
      </c>
      <c r="AE75" s="8">
        <v>47641</v>
      </c>
      <c r="AF75" s="8">
        <v>60722</v>
      </c>
      <c r="AG75" s="8">
        <v>77717</v>
      </c>
      <c r="AH75" s="8">
        <v>86858</v>
      </c>
      <c r="AI75" s="8">
        <v>94259</v>
      </c>
      <c r="AJ75" s="8">
        <v>101912</v>
      </c>
      <c r="AK75" s="8">
        <v>106609</v>
      </c>
      <c r="AL75" s="8">
        <v>109962</v>
      </c>
      <c r="AM75" s="8">
        <v>116321</v>
      </c>
      <c r="AN75" s="8">
        <v>124494</v>
      </c>
      <c r="AO75" s="8">
        <v>136201</v>
      </c>
      <c r="AP75" s="8">
        <v>151874</v>
      </c>
      <c r="AQ75" s="8">
        <v>172550</v>
      </c>
      <c r="AR75" s="8">
        <v>192573</v>
      </c>
      <c r="AS75" s="8">
        <v>210080</v>
      </c>
      <c r="AT75" s="8">
        <v>219559</v>
      </c>
      <c r="AU75" s="8">
        <v>220800</v>
      </c>
      <c r="AV75" s="8">
        <v>233878</v>
      </c>
      <c r="AW75" s="8">
        <v>247739</v>
      </c>
      <c r="AX75" s="8">
        <v>300013</v>
      </c>
      <c r="AY75" s="8">
        <v>330710</v>
      </c>
      <c r="AZ75" s="8">
        <v>332210</v>
      </c>
      <c r="BA75" s="8">
        <v>308160</v>
      </c>
      <c r="BB75" s="8">
        <v>333871</v>
      </c>
      <c r="BC75" s="8">
        <v>405717</v>
      </c>
      <c r="BD75" s="8">
        <v>476070</v>
      </c>
      <c r="BE75" s="8">
        <v>517913</v>
      </c>
      <c r="BF75" s="8">
        <v>540447</v>
      </c>
      <c r="BG75" s="8">
        <v>556976</v>
      </c>
    </row>
    <row r="76" spans="1:59" s="1" customFormat="1" ht="12.75">
      <c r="A76" s="6" t="s">
        <v>133</v>
      </c>
      <c r="B76" s="8">
        <v>580</v>
      </c>
      <c r="C76" s="8">
        <v>722</v>
      </c>
      <c r="D76" s="8">
        <v>925</v>
      </c>
      <c r="E76" s="8">
        <v>780</v>
      </c>
      <c r="F76" s="8">
        <v>918</v>
      </c>
      <c r="G76" s="8">
        <v>1184</v>
      </c>
      <c r="H76" s="8">
        <v>1517</v>
      </c>
      <c r="I76" s="8">
        <v>1599</v>
      </c>
      <c r="J76" s="8">
        <v>1688</v>
      </c>
      <c r="K76" s="8">
        <v>1801</v>
      </c>
      <c r="L76" s="8">
        <v>2085</v>
      </c>
      <c r="M76" s="8">
        <v>2423</v>
      </c>
      <c r="N76" s="8">
        <v>2497</v>
      </c>
      <c r="O76" s="8">
        <v>2779</v>
      </c>
      <c r="P76" s="8">
        <v>3323</v>
      </c>
      <c r="Q76" s="8">
        <v>811</v>
      </c>
      <c r="R76" s="8">
        <v>3524</v>
      </c>
      <c r="S76" s="8">
        <v>3752</v>
      </c>
      <c r="T76" s="8">
        <v>3607</v>
      </c>
      <c r="U76" s="8">
        <v>4161</v>
      </c>
      <c r="V76" s="8">
        <v>4615</v>
      </c>
      <c r="W76" s="8">
        <v>4618</v>
      </c>
      <c r="X76" s="8">
        <v>4552</v>
      </c>
      <c r="Y76" s="8">
        <v>4767</v>
      </c>
      <c r="Z76" s="8">
        <v>5375</v>
      </c>
      <c r="AA76" s="8">
        <v>5920</v>
      </c>
      <c r="AB76" s="8">
        <v>6153</v>
      </c>
      <c r="AC76" s="8">
        <v>7182</v>
      </c>
      <c r="AD76" s="8">
        <v>7865</v>
      </c>
      <c r="AE76" s="8">
        <v>8596</v>
      </c>
      <c r="AF76" s="8">
        <v>8886</v>
      </c>
      <c r="AG76" s="8">
        <v>10012</v>
      </c>
      <c r="AH76" s="8">
        <v>10781</v>
      </c>
      <c r="AI76" s="8">
        <v>10986</v>
      </c>
      <c r="AJ76" s="8">
        <v>11569</v>
      </c>
      <c r="AK76" s="8">
        <v>10827</v>
      </c>
      <c r="AL76" s="8">
        <v>11847</v>
      </c>
      <c r="AM76" s="8">
        <v>13073</v>
      </c>
      <c r="AN76" s="8">
        <v>14383</v>
      </c>
      <c r="AO76" s="8">
        <v>15979</v>
      </c>
      <c r="AP76" s="8">
        <v>17926</v>
      </c>
      <c r="AQ76" s="8">
        <v>21356</v>
      </c>
      <c r="AR76" s="8">
        <v>24044</v>
      </c>
      <c r="AS76" s="8">
        <v>27099</v>
      </c>
      <c r="AT76" s="8">
        <v>28050</v>
      </c>
      <c r="AU76" s="8">
        <v>28828</v>
      </c>
      <c r="AV76" s="8">
        <v>29279</v>
      </c>
      <c r="AW76" s="8">
        <v>29883</v>
      </c>
      <c r="AX76" s="8">
        <v>30570</v>
      </c>
      <c r="AY76" s="8">
        <v>34214</v>
      </c>
      <c r="AZ76" s="8">
        <v>36198</v>
      </c>
      <c r="BA76" s="8">
        <v>34502</v>
      </c>
      <c r="BB76" s="8">
        <v>33146</v>
      </c>
      <c r="BC76" s="8">
        <v>32355</v>
      </c>
      <c r="BD76" s="8">
        <v>33213</v>
      </c>
      <c r="BE76" s="8">
        <v>33641</v>
      </c>
      <c r="BF76" s="8">
        <v>34060</v>
      </c>
      <c r="BG76" s="8">
        <v>34759</v>
      </c>
    </row>
    <row r="77" spans="1:59" s="1" customFormat="1" ht="12.75">
      <c r="A77" s="6" t="s">
        <v>134</v>
      </c>
      <c r="B77" s="8">
        <v>89</v>
      </c>
      <c r="C77" s="8">
        <v>106</v>
      </c>
      <c r="D77" s="8">
        <v>123</v>
      </c>
      <c r="E77" s="8">
        <v>130</v>
      </c>
      <c r="F77" s="8">
        <v>138</v>
      </c>
      <c r="G77" s="8">
        <v>163</v>
      </c>
      <c r="H77" s="8">
        <v>179</v>
      </c>
      <c r="I77" s="8">
        <v>203</v>
      </c>
      <c r="J77" s="8">
        <v>226</v>
      </c>
      <c r="K77" s="8">
        <v>277</v>
      </c>
      <c r="L77" s="8">
        <v>383</v>
      </c>
      <c r="M77" s="8">
        <v>406</v>
      </c>
      <c r="N77" s="8">
        <v>529</v>
      </c>
      <c r="O77" s="8">
        <v>632</v>
      </c>
      <c r="P77" s="8">
        <v>686</v>
      </c>
      <c r="Q77" s="8">
        <v>168</v>
      </c>
      <c r="R77" s="8">
        <v>747</v>
      </c>
      <c r="S77" s="8">
        <v>844</v>
      </c>
      <c r="T77" s="8">
        <v>899</v>
      </c>
      <c r="U77" s="8">
        <v>1006</v>
      </c>
      <c r="V77" s="8">
        <v>1047</v>
      </c>
      <c r="W77" s="8">
        <v>1041</v>
      </c>
      <c r="X77" s="8">
        <v>1081</v>
      </c>
      <c r="Y77" s="8">
        <v>1129</v>
      </c>
      <c r="Z77" s="8">
        <v>1182</v>
      </c>
      <c r="AA77" s="8">
        <v>1165</v>
      </c>
      <c r="AB77" s="8">
        <v>1197</v>
      </c>
      <c r="AC77" s="8">
        <v>1285</v>
      </c>
      <c r="AD77" s="8">
        <v>1356</v>
      </c>
      <c r="AE77" s="8">
        <v>1462</v>
      </c>
      <c r="AF77" s="8">
        <v>1560</v>
      </c>
      <c r="AG77" s="8">
        <v>1757</v>
      </c>
      <c r="AH77" s="8">
        <v>1762</v>
      </c>
      <c r="AI77" s="8">
        <v>1863</v>
      </c>
      <c r="AJ77" s="8">
        <v>1918</v>
      </c>
      <c r="AK77" s="8">
        <v>1929</v>
      </c>
      <c r="AL77" s="8">
        <v>2023</v>
      </c>
      <c r="AM77" s="8">
        <v>2031</v>
      </c>
      <c r="AN77" s="8">
        <v>2171</v>
      </c>
      <c r="AO77" s="8">
        <v>2324</v>
      </c>
      <c r="AP77" s="8">
        <v>2433</v>
      </c>
      <c r="AQ77" s="8">
        <v>2591</v>
      </c>
      <c r="AR77" s="8">
        <v>2924</v>
      </c>
      <c r="AS77" s="8">
        <v>2943</v>
      </c>
      <c r="AT77" s="8">
        <v>2939</v>
      </c>
      <c r="AU77" s="8">
        <v>3111</v>
      </c>
      <c r="AV77" s="8">
        <v>3225</v>
      </c>
      <c r="AW77" s="8">
        <v>2977</v>
      </c>
      <c r="AX77" s="8">
        <v>3752</v>
      </c>
      <c r="AY77" s="8">
        <v>4144</v>
      </c>
      <c r="AZ77" s="8">
        <v>4096</v>
      </c>
      <c r="BA77" s="8">
        <v>4080</v>
      </c>
      <c r="BB77" s="8">
        <v>4647</v>
      </c>
      <c r="BC77" s="8">
        <v>4625</v>
      </c>
      <c r="BD77" s="8">
        <v>4775</v>
      </c>
      <c r="BE77" s="8">
        <v>4839</v>
      </c>
      <c r="BF77" s="8">
        <v>4941</v>
      </c>
      <c r="BG77" s="8">
        <v>5049</v>
      </c>
    </row>
    <row r="78" spans="1:59" s="1" customFormat="1" ht="12.75">
      <c r="A78" s="6" t="s">
        <v>135</v>
      </c>
      <c r="B78" s="9">
        <v>1198</v>
      </c>
      <c r="C78" s="9">
        <v>1451</v>
      </c>
      <c r="D78" s="9">
        <v>1788</v>
      </c>
      <c r="E78" s="9">
        <v>1791</v>
      </c>
      <c r="F78" s="9">
        <v>2543</v>
      </c>
      <c r="G78" s="9">
        <v>3351</v>
      </c>
      <c r="H78" s="9">
        <v>4390</v>
      </c>
      <c r="I78" s="9">
        <v>5162</v>
      </c>
      <c r="J78" s="9">
        <v>5907</v>
      </c>
      <c r="K78" s="9">
        <v>6843</v>
      </c>
      <c r="L78" s="9">
        <v>8674</v>
      </c>
      <c r="M78" s="9">
        <v>9356</v>
      </c>
      <c r="N78" s="9">
        <v>10733</v>
      </c>
      <c r="O78" s="9">
        <v>12930</v>
      </c>
      <c r="P78" s="9">
        <v>15734</v>
      </c>
      <c r="Q78" s="9">
        <v>3924</v>
      </c>
      <c r="R78" s="9">
        <v>17302</v>
      </c>
      <c r="S78" s="9">
        <v>18524</v>
      </c>
      <c r="T78" s="9">
        <v>20494</v>
      </c>
      <c r="U78" s="9">
        <v>23169</v>
      </c>
      <c r="V78" s="9">
        <v>26866</v>
      </c>
      <c r="W78" s="9">
        <v>27445</v>
      </c>
      <c r="X78" s="9">
        <v>28641</v>
      </c>
      <c r="Y78" s="9">
        <v>30417</v>
      </c>
      <c r="Z78" s="9">
        <v>33541</v>
      </c>
      <c r="AA78" s="9">
        <v>35933</v>
      </c>
      <c r="AB78" s="9">
        <v>39964</v>
      </c>
      <c r="AC78" s="9">
        <v>44483</v>
      </c>
      <c r="AD78" s="9">
        <v>48380</v>
      </c>
      <c r="AE78" s="9">
        <v>57699</v>
      </c>
      <c r="AF78" s="9">
        <v>71168</v>
      </c>
      <c r="AG78" s="9">
        <v>89486</v>
      </c>
      <c r="AH78" s="9">
        <v>99401</v>
      </c>
      <c r="AI78" s="9">
        <v>107107</v>
      </c>
      <c r="AJ78" s="9">
        <v>115399</v>
      </c>
      <c r="AK78" s="9">
        <v>119365</v>
      </c>
      <c r="AL78" s="9">
        <v>123832</v>
      </c>
      <c r="AM78" s="9">
        <v>131425</v>
      </c>
      <c r="AN78" s="9">
        <v>141048</v>
      </c>
      <c r="AO78" s="9">
        <v>154504</v>
      </c>
      <c r="AP78" s="9">
        <v>172233</v>
      </c>
      <c r="AQ78" s="9">
        <v>196497</v>
      </c>
      <c r="AR78" s="9">
        <v>219541</v>
      </c>
      <c r="AS78" s="9">
        <v>240122</v>
      </c>
      <c r="AT78" s="9">
        <v>250548</v>
      </c>
      <c r="AU78" s="9">
        <v>252739</v>
      </c>
      <c r="AV78" s="9">
        <v>266382</v>
      </c>
      <c r="AW78" s="9">
        <v>280599</v>
      </c>
      <c r="AX78" s="9">
        <v>334335</v>
      </c>
      <c r="AY78" s="9">
        <v>369068</v>
      </c>
      <c r="AZ78" s="9">
        <v>372504</v>
      </c>
      <c r="BA78" s="9">
        <v>346742</v>
      </c>
      <c r="BB78" s="9">
        <v>371664</v>
      </c>
      <c r="BC78" s="9">
        <v>442697</v>
      </c>
      <c r="BD78" s="9">
        <v>514058</v>
      </c>
      <c r="BE78" s="9">
        <v>556393</v>
      </c>
      <c r="BF78" s="9">
        <v>579448</v>
      </c>
      <c r="BG78" s="9">
        <v>596784</v>
      </c>
    </row>
    <row r="79" spans="1:59" s="1" customFormat="1" ht="12.75">
      <c r="A79" s="4" t="s">
        <v>136</v>
      </c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</row>
    <row r="80" spans="1:59" s="1" customFormat="1" ht="12.75">
      <c r="A80" s="6" t="s">
        <v>137</v>
      </c>
      <c r="B80" s="8" t="s">
        <v>89</v>
      </c>
      <c r="C80" s="8" t="s">
        <v>89</v>
      </c>
      <c r="D80" s="8" t="s">
        <v>89</v>
      </c>
      <c r="E80" s="8" t="s">
        <v>89</v>
      </c>
      <c r="F80" s="8">
        <v>64</v>
      </c>
      <c r="G80" s="8">
        <v>2748</v>
      </c>
      <c r="H80" s="8">
        <v>4649</v>
      </c>
      <c r="I80" s="8">
        <v>5695</v>
      </c>
      <c r="J80" s="8">
        <v>6213</v>
      </c>
      <c r="K80" s="8">
        <v>6622</v>
      </c>
      <c r="L80" s="8">
        <v>7479</v>
      </c>
      <c r="M80" s="8">
        <v>8052</v>
      </c>
      <c r="N80" s="8">
        <v>9639</v>
      </c>
      <c r="O80" s="8">
        <v>12875</v>
      </c>
      <c r="P80" s="8">
        <v>15834</v>
      </c>
      <c r="Q80" s="8">
        <v>4264</v>
      </c>
      <c r="R80" s="8">
        <v>19345</v>
      </c>
      <c r="S80" s="8">
        <v>22768</v>
      </c>
      <c r="T80" s="8">
        <v>26495</v>
      </c>
      <c r="U80" s="8">
        <v>32090</v>
      </c>
      <c r="V80" s="8">
        <v>39149</v>
      </c>
      <c r="W80" s="8">
        <v>46567</v>
      </c>
      <c r="X80" s="8">
        <v>52588</v>
      </c>
      <c r="Y80" s="8">
        <v>57540</v>
      </c>
      <c r="Z80" s="8">
        <v>65822</v>
      </c>
      <c r="AA80" s="8">
        <v>70164</v>
      </c>
      <c r="AB80" s="8">
        <v>75120</v>
      </c>
      <c r="AC80" s="8">
        <v>78878</v>
      </c>
      <c r="AD80" s="8">
        <v>84964</v>
      </c>
      <c r="AE80" s="8">
        <v>98102</v>
      </c>
      <c r="AF80" s="8">
        <v>104489</v>
      </c>
      <c r="AG80" s="8">
        <v>119024</v>
      </c>
      <c r="AH80" s="8">
        <v>130552</v>
      </c>
      <c r="AI80" s="8">
        <v>144747</v>
      </c>
      <c r="AJ80" s="8">
        <v>159855</v>
      </c>
      <c r="AK80" s="8">
        <v>174225</v>
      </c>
      <c r="AL80" s="8">
        <v>190016</v>
      </c>
      <c r="AM80" s="8">
        <v>192822</v>
      </c>
      <c r="AN80" s="8">
        <v>190447</v>
      </c>
      <c r="AO80" s="8">
        <v>197113</v>
      </c>
      <c r="AP80" s="8">
        <v>217384</v>
      </c>
      <c r="AQ80" s="8">
        <v>230855</v>
      </c>
      <c r="AR80" s="8">
        <v>249433</v>
      </c>
      <c r="AS80" s="8">
        <v>269360</v>
      </c>
      <c r="AT80" s="8">
        <v>298638</v>
      </c>
      <c r="AU80" s="8">
        <v>329868</v>
      </c>
      <c r="AV80" s="8">
        <v>375407</v>
      </c>
      <c r="AW80" s="8">
        <v>390758</v>
      </c>
      <c r="AX80" s="8">
        <v>430093</v>
      </c>
      <c r="AY80" s="8">
        <v>451636</v>
      </c>
      <c r="AZ80" s="8">
        <v>485653</v>
      </c>
      <c r="BA80" s="8">
        <v>471793</v>
      </c>
      <c r="BB80" s="8">
        <v>510544</v>
      </c>
      <c r="BC80" s="8">
        <v>530893</v>
      </c>
      <c r="BD80" s="8">
        <v>543959</v>
      </c>
      <c r="BE80" s="8">
        <v>585387</v>
      </c>
      <c r="BF80" s="8">
        <v>594544</v>
      </c>
      <c r="BG80" s="8">
        <v>614728</v>
      </c>
    </row>
    <row r="81" spans="1:59" s="1" customFormat="1" ht="12.75">
      <c r="A81" s="4" t="s">
        <v>138</v>
      </c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</row>
    <row r="82" spans="1:59" s="1" customFormat="1" ht="25.5">
      <c r="A82" s="6" t="s">
        <v>139</v>
      </c>
      <c r="B82" s="8">
        <v>661</v>
      </c>
      <c r="C82" s="8">
        <v>632</v>
      </c>
      <c r="D82" s="8">
        <v>682</v>
      </c>
      <c r="E82" s="8">
        <v>668</v>
      </c>
      <c r="F82" s="8">
        <v>736</v>
      </c>
      <c r="G82" s="8">
        <v>731</v>
      </c>
      <c r="H82" s="8">
        <v>944</v>
      </c>
      <c r="I82" s="8">
        <v>1035</v>
      </c>
      <c r="J82" s="8">
        <v>1032</v>
      </c>
      <c r="K82" s="8">
        <v>1613</v>
      </c>
      <c r="L82" s="8">
        <v>1812</v>
      </c>
      <c r="M82" s="8">
        <v>2596</v>
      </c>
      <c r="N82" s="8">
        <v>2750</v>
      </c>
      <c r="O82" s="8">
        <v>4689</v>
      </c>
      <c r="P82" s="8">
        <v>3248</v>
      </c>
      <c r="Q82" s="8">
        <v>1166</v>
      </c>
      <c r="R82" s="8">
        <v>3558</v>
      </c>
      <c r="S82" s="8">
        <v>3365</v>
      </c>
      <c r="T82" s="8">
        <v>4373</v>
      </c>
      <c r="U82" s="8">
        <v>5083</v>
      </c>
      <c r="V82" s="8">
        <v>5439</v>
      </c>
      <c r="W82" s="8">
        <v>5571</v>
      </c>
      <c r="X82" s="8">
        <v>5581</v>
      </c>
      <c r="Y82" s="8">
        <v>5441</v>
      </c>
      <c r="Z82" s="8">
        <v>5617</v>
      </c>
      <c r="AA82" s="8">
        <v>5330</v>
      </c>
      <c r="AB82" s="8">
        <v>5565</v>
      </c>
      <c r="AC82" s="8">
        <v>5294</v>
      </c>
      <c r="AD82" s="8">
        <v>5650</v>
      </c>
      <c r="AE82" s="8">
        <v>5148</v>
      </c>
      <c r="AF82" s="8">
        <v>4945</v>
      </c>
      <c r="AG82" s="8">
        <v>5483</v>
      </c>
      <c r="AH82" s="8">
        <v>4347</v>
      </c>
      <c r="AI82" s="8">
        <v>5720</v>
      </c>
      <c r="AJ82" s="8">
        <v>5106</v>
      </c>
      <c r="AK82" s="8">
        <v>5234</v>
      </c>
      <c r="AL82" s="8">
        <v>4721</v>
      </c>
      <c r="AM82" s="8">
        <v>4632</v>
      </c>
      <c r="AN82" s="8">
        <v>1878</v>
      </c>
      <c r="AO82" s="8">
        <v>5189</v>
      </c>
      <c r="AP82" s="8">
        <v>5761</v>
      </c>
      <c r="AQ82" s="8">
        <v>5741</v>
      </c>
      <c r="AR82" s="8">
        <v>7047</v>
      </c>
      <c r="AS82" s="8">
        <v>6573</v>
      </c>
      <c r="AT82" s="8">
        <v>6976</v>
      </c>
      <c r="AU82" s="8">
        <v>4592</v>
      </c>
      <c r="AV82" s="8">
        <v>7829</v>
      </c>
      <c r="AW82" s="8">
        <v>8899</v>
      </c>
      <c r="AX82" s="8">
        <v>8218</v>
      </c>
      <c r="AY82" s="8">
        <v>6564</v>
      </c>
      <c r="AZ82" s="8">
        <v>6697</v>
      </c>
      <c r="BA82" s="8">
        <v>7760</v>
      </c>
      <c r="BB82" s="8">
        <v>8001</v>
      </c>
      <c r="BC82" s="8">
        <v>7282</v>
      </c>
      <c r="BD82" s="8">
        <v>3729</v>
      </c>
      <c r="BE82" s="8">
        <v>4840</v>
      </c>
      <c r="BF82" s="8">
        <v>5717</v>
      </c>
      <c r="BG82" s="8">
        <v>6718</v>
      </c>
    </row>
    <row r="83" spans="1:59" s="1" customFormat="1" ht="12.75">
      <c r="A83" s="6" t="s">
        <v>140</v>
      </c>
      <c r="B83" s="8">
        <v>1959</v>
      </c>
      <c r="C83" s="8">
        <v>2240</v>
      </c>
      <c r="D83" s="8">
        <v>2554</v>
      </c>
      <c r="E83" s="8">
        <v>2865</v>
      </c>
      <c r="F83" s="8">
        <v>3326</v>
      </c>
      <c r="G83" s="8">
        <v>3802</v>
      </c>
      <c r="H83" s="8">
        <v>4285</v>
      </c>
      <c r="I83" s="8">
        <v>4782</v>
      </c>
      <c r="J83" s="8">
        <v>5545</v>
      </c>
      <c r="K83" s="8">
        <v>6585</v>
      </c>
      <c r="L83" s="8">
        <v>7684</v>
      </c>
      <c r="M83" s="8">
        <v>8902</v>
      </c>
      <c r="N83" s="8">
        <v>10783</v>
      </c>
      <c r="O83" s="8">
        <v>13238</v>
      </c>
      <c r="P83" s="8">
        <v>15484</v>
      </c>
      <c r="Q83" s="8">
        <v>4269</v>
      </c>
      <c r="R83" s="8">
        <v>17735</v>
      </c>
      <c r="S83" s="8">
        <v>19853</v>
      </c>
      <c r="T83" s="8">
        <v>22676</v>
      </c>
      <c r="U83" s="8">
        <v>26611</v>
      </c>
      <c r="V83" s="8">
        <v>31296</v>
      </c>
      <c r="W83" s="8">
        <v>34345</v>
      </c>
      <c r="X83" s="8">
        <v>36530</v>
      </c>
      <c r="Y83" s="8">
        <v>38080</v>
      </c>
      <c r="Z83" s="8">
        <v>38621</v>
      </c>
      <c r="AA83" s="8">
        <v>41392</v>
      </c>
      <c r="AB83" s="8">
        <v>43782</v>
      </c>
      <c r="AC83" s="8">
        <v>46920</v>
      </c>
      <c r="AD83" s="8">
        <v>49202</v>
      </c>
      <c r="AE83" s="8">
        <v>52037</v>
      </c>
      <c r="AF83" s="8">
        <v>56151</v>
      </c>
      <c r="AG83" s="8">
        <v>57646</v>
      </c>
      <c r="AH83" s="8">
        <v>60093</v>
      </c>
      <c r="AI83" s="8">
        <v>62540</v>
      </c>
      <c r="AJ83" s="8">
        <v>65882</v>
      </c>
      <c r="AK83" s="8">
        <v>68071</v>
      </c>
      <c r="AL83" s="8">
        <v>71539</v>
      </c>
      <c r="AM83" s="8">
        <v>73485</v>
      </c>
      <c r="AN83" s="8">
        <v>75146</v>
      </c>
      <c r="AO83" s="8">
        <v>77152</v>
      </c>
      <c r="AP83" s="8">
        <v>80972</v>
      </c>
      <c r="AQ83" s="8">
        <v>83361</v>
      </c>
      <c r="AR83" s="8">
        <v>85154</v>
      </c>
      <c r="AS83" s="8">
        <v>88729</v>
      </c>
      <c r="AT83" s="8">
        <v>93351</v>
      </c>
      <c r="AU83" s="8">
        <v>98296</v>
      </c>
      <c r="AV83" s="8">
        <v>103916</v>
      </c>
      <c r="AW83" s="8">
        <v>108998</v>
      </c>
      <c r="AX83" s="8">
        <v>118119</v>
      </c>
      <c r="AY83" s="8">
        <v>119867</v>
      </c>
      <c r="AZ83" s="8">
        <v>124450</v>
      </c>
      <c r="BA83" s="8">
        <v>122388</v>
      </c>
      <c r="BB83" s="8">
        <v>133567</v>
      </c>
      <c r="BC83" s="8">
        <v>140878</v>
      </c>
      <c r="BD83" s="8">
        <v>146189</v>
      </c>
      <c r="BE83" s="8">
        <v>151432</v>
      </c>
      <c r="BF83" s="8">
        <v>152391</v>
      </c>
      <c r="BG83" s="8">
        <v>152384</v>
      </c>
    </row>
    <row r="84" spans="1:59" s="1" customFormat="1" ht="12.75">
      <c r="A84" s="6" t="s">
        <v>141</v>
      </c>
      <c r="B84" s="8">
        <v>3809</v>
      </c>
      <c r="C84" s="8">
        <v>3344</v>
      </c>
      <c r="D84" s="8">
        <v>3178</v>
      </c>
      <c r="E84" s="8">
        <v>2577</v>
      </c>
      <c r="F84" s="8">
        <v>2215</v>
      </c>
      <c r="G84" s="8">
        <v>2263</v>
      </c>
      <c r="H84" s="8">
        <v>2527</v>
      </c>
      <c r="I84" s="8">
        <v>2577</v>
      </c>
      <c r="J84" s="8">
        <v>3359</v>
      </c>
      <c r="K84" s="8">
        <v>6166</v>
      </c>
      <c r="L84" s="8">
        <v>7072</v>
      </c>
      <c r="M84" s="8">
        <v>5354</v>
      </c>
      <c r="N84" s="8">
        <v>6065</v>
      </c>
      <c r="O84" s="8">
        <v>13459</v>
      </c>
      <c r="P84" s="8">
        <v>19453</v>
      </c>
      <c r="Q84" s="8">
        <v>4004</v>
      </c>
      <c r="R84" s="8">
        <v>15315</v>
      </c>
      <c r="S84" s="8">
        <v>11847</v>
      </c>
      <c r="T84" s="8">
        <v>10813</v>
      </c>
      <c r="U84" s="8">
        <v>18051</v>
      </c>
      <c r="V84" s="8">
        <v>19656</v>
      </c>
      <c r="W84" s="8">
        <v>23728</v>
      </c>
      <c r="X84" s="8">
        <v>31464</v>
      </c>
      <c r="Y84" s="8">
        <v>18421</v>
      </c>
      <c r="Z84" s="8">
        <v>17475</v>
      </c>
      <c r="AA84" s="8">
        <v>17753</v>
      </c>
      <c r="AB84" s="8">
        <v>17080</v>
      </c>
      <c r="AC84" s="8">
        <v>15271</v>
      </c>
      <c r="AD84" s="8">
        <v>15616</v>
      </c>
      <c r="AE84" s="8">
        <v>18889</v>
      </c>
      <c r="AF84" s="8">
        <v>27084</v>
      </c>
      <c r="AG84" s="8">
        <v>39466</v>
      </c>
      <c r="AH84" s="8">
        <v>37802</v>
      </c>
      <c r="AI84" s="8">
        <v>28729</v>
      </c>
      <c r="AJ84" s="8">
        <v>23638</v>
      </c>
      <c r="AK84" s="8">
        <v>24898</v>
      </c>
      <c r="AL84" s="8">
        <v>22888</v>
      </c>
      <c r="AM84" s="8">
        <v>22070</v>
      </c>
      <c r="AN84" s="8">
        <v>23631</v>
      </c>
      <c r="AO84" s="8">
        <v>23012</v>
      </c>
      <c r="AP84" s="8">
        <v>30242</v>
      </c>
      <c r="AQ84" s="8">
        <v>53267</v>
      </c>
      <c r="AR84" s="8">
        <v>57054</v>
      </c>
      <c r="AS84" s="8">
        <v>44994</v>
      </c>
      <c r="AT84" s="8">
        <v>35435</v>
      </c>
      <c r="AU84" s="8">
        <v>33814</v>
      </c>
      <c r="AV84" s="8">
        <v>35107</v>
      </c>
      <c r="AW84" s="8">
        <v>45340</v>
      </c>
      <c r="AX84" s="8">
        <v>122537</v>
      </c>
      <c r="AY84" s="8">
        <v>160145</v>
      </c>
      <c r="AZ84" s="8">
        <v>120556</v>
      </c>
      <c r="BA84" s="8">
        <v>93771</v>
      </c>
      <c r="BB84" s="8">
        <v>82618</v>
      </c>
      <c r="BC84" s="8">
        <v>59683</v>
      </c>
      <c r="BD84" s="8">
        <v>51073</v>
      </c>
      <c r="BE84" s="8">
        <v>48871</v>
      </c>
      <c r="BF84" s="8">
        <v>48287</v>
      </c>
      <c r="BG84" s="8">
        <v>48211</v>
      </c>
    </row>
    <row r="85" spans="1:59" s="1" customFormat="1" ht="12.75">
      <c r="A85" s="6" t="s">
        <v>142</v>
      </c>
      <c r="B85" s="8">
        <v>165</v>
      </c>
      <c r="C85" s="8">
        <v>179</v>
      </c>
      <c r="D85" s="8">
        <v>150</v>
      </c>
      <c r="E85" s="8">
        <v>231</v>
      </c>
      <c r="F85" s="8">
        <v>238</v>
      </c>
      <c r="G85" s="8">
        <v>271</v>
      </c>
      <c r="H85" s="8">
        <v>312</v>
      </c>
      <c r="I85" s="8">
        <v>383</v>
      </c>
      <c r="J85" s="8">
        <v>499</v>
      </c>
      <c r="K85" s="8">
        <v>764</v>
      </c>
      <c r="L85" s="8">
        <v>1125</v>
      </c>
      <c r="M85" s="8">
        <v>1631</v>
      </c>
      <c r="N85" s="8">
        <v>1825</v>
      </c>
      <c r="O85" s="8">
        <v>2058</v>
      </c>
      <c r="P85" s="8">
        <v>2499</v>
      </c>
      <c r="Q85" s="8">
        <v>662</v>
      </c>
      <c r="R85" s="8">
        <v>2968</v>
      </c>
      <c r="S85" s="8">
        <v>3677</v>
      </c>
      <c r="T85" s="8">
        <v>4367</v>
      </c>
      <c r="U85" s="8">
        <v>5632</v>
      </c>
      <c r="V85" s="8">
        <v>7752</v>
      </c>
      <c r="W85" s="8">
        <v>8738</v>
      </c>
      <c r="X85" s="8">
        <v>9998</v>
      </c>
      <c r="Y85" s="8">
        <v>11270</v>
      </c>
      <c r="Z85" s="8">
        <v>25263</v>
      </c>
      <c r="AA85" s="8">
        <v>12383</v>
      </c>
      <c r="AB85" s="8">
        <v>12656</v>
      </c>
      <c r="AC85" s="8">
        <v>13906</v>
      </c>
      <c r="AD85" s="8">
        <v>14715</v>
      </c>
      <c r="AE85" s="8">
        <v>15905</v>
      </c>
      <c r="AF85" s="8">
        <v>17196</v>
      </c>
      <c r="AG85" s="8">
        <v>18939</v>
      </c>
      <c r="AH85" s="8">
        <v>21577</v>
      </c>
      <c r="AI85" s="8">
        <v>23935</v>
      </c>
      <c r="AJ85" s="8">
        <v>27583</v>
      </c>
      <c r="AK85" s="8">
        <v>26827</v>
      </c>
      <c r="AL85" s="8">
        <v>27878</v>
      </c>
      <c r="AM85" s="8">
        <v>28828</v>
      </c>
      <c r="AN85" s="8">
        <v>27799</v>
      </c>
      <c r="AO85" s="8">
        <v>28949</v>
      </c>
      <c r="AP85" s="8">
        <v>30250</v>
      </c>
      <c r="AQ85" s="8">
        <v>33251</v>
      </c>
      <c r="AR85" s="8">
        <v>35525</v>
      </c>
      <c r="AS85" s="8">
        <v>36790</v>
      </c>
      <c r="AT85" s="8">
        <v>37899</v>
      </c>
      <c r="AU85" s="8">
        <v>38295</v>
      </c>
      <c r="AV85" s="8">
        <v>39715</v>
      </c>
      <c r="AW85" s="8">
        <v>40556</v>
      </c>
      <c r="AX85" s="8">
        <v>50913</v>
      </c>
      <c r="AY85" s="8">
        <v>58651</v>
      </c>
      <c r="AZ85" s="8">
        <v>55440</v>
      </c>
      <c r="BA85" s="8">
        <v>47948</v>
      </c>
      <c r="BB85" s="8">
        <v>57611</v>
      </c>
      <c r="BC85" s="8">
        <v>53264</v>
      </c>
      <c r="BD85" s="8">
        <v>52405</v>
      </c>
      <c r="BE85" s="8">
        <v>50416</v>
      </c>
      <c r="BF85" s="8">
        <v>49423</v>
      </c>
      <c r="BG85" s="8">
        <v>48751</v>
      </c>
    </row>
    <row r="86" spans="1:59" s="1" customFormat="1" ht="12.75">
      <c r="A86" s="6" t="s">
        <v>143</v>
      </c>
      <c r="B86" s="8">
        <v>275</v>
      </c>
      <c r="C86" s="8">
        <v>284</v>
      </c>
      <c r="D86" s="8">
        <v>308</v>
      </c>
      <c r="E86" s="8">
        <v>299</v>
      </c>
      <c r="F86" s="8">
        <v>363</v>
      </c>
      <c r="G86" s="8">
        <v>418</v>
      </c>
      <c r="H86" s="8">
        <v>505</v>
      </c>
      <c r="I86" s="8">
        <v>587</v>
      </c>
      <c r="J86" s="8">
        <v>960</v>
      </c>
      <c r="K86" s="8">
        <v>2179</v>
      </c>
      <c r="L86" s="8">
        <v>3218</v>
      </c>
      <c r="M86" s="8">
        <v>3641</v>
      </c>
      <c r="N86" s="8">
        <v>4433</v>
      </c>
      <c r="O86" s="8">
        <v>6643</v>
      </c>
      <c r="P86" s="8">
        <v>7959</v>
      </c>
      <c r="Q86" s="8">
        <v>1824</v>
      </c>
      <c r="R86" s="8">
        <v>8527</v>
      </c>
      <c r="S86" s="8">
        <v>8926</v>
      </c>
      <c r="T86" s="8">
        <v>10787</v>
      </c>
      <c r="U86" s="8">
        <v>14016</v>
      </c>
      <c r="V86" s="8">
        <v>16205</v>
      </c>
      <c r="W86" s="8">
        <v>15581</v>
      </c>
      <c r="X86" s="8">
        <v>17952</v>
      </c>
      <c r="Y86" s="8">
        <v>18055</v>
      </c>
      <c r="Z86" s="8">
        <v>18540</v>
      </c>
      <c r="AA86" s="8">
        <v>18602</v>
      </c>
      <c r="AB86" s="8">
        <v>18940</v>
      </c>
      <c r="AC86" s="8">
        <v>20083</v>
      </c>
      <c r="AD86" s="8">
        <v>21192</v>
      </c>
      <c r="AE86" s="8">
        <v>23964</v>
      </c>
      <c r="AF86" s="8">
        <v>28481</v>
      </c>
      <c r="AG86" s="8">
        <v>32622</v>
      </c>
      <c r="AH86" s="8">
        <v>35148</v>
      </c>
      <c r="AI86" s="8">
        <v>36773</v>
      </c>
      <c r="AJ86" s="8">
        <v>37594</v>
      </c>
      <c r="AK86" s="8">
        <v>37933</v>
      </c>
      <c r="AL86" s="8">
        <v>36061</v>
      </c>
      <c r="AM86" s="8">
        <v>33585</v>
      </c>
      <c r="AN86" s="8">
        <v>33147</v>
      </c>
      <c r="AO86" s="8">
        <v>32483</v>
      </c>
      <c r="AP86" s="8">
        <v>34053</v>
      </c>
      <c r="AQ86" s="8">
        <v>38150</v>
      </c>
      <c r="AR86" s="8">
        <v>42526</v>
      </c>
      <c r="AS86" s="8">
        <v>46012</v>
      </c>
      <c r="AT86" s="8">
        <v>50833</v>
      </c>
      <c r="AU86" s="8">
        <v>53928</v>
      </c>
      <c r="AV86" s="8">
        <v>54458</v>
      </c>
      <c r="AW86" s="8">
        <v>60673</v>
      </c>
      <c r="AX86" s="8">
        <v>79080</v>
      </c>
      <c r="AY86" s="8">
        <v>95110</v>
      </c>
      <c r="AZ86" s="8">
        <v>103199</v>
      </c>
      <c r="BA86" s="8">
        <v>106871</v>
      </c>
      <c r="BB86" s="8">
        <v>112170</v>
      </c>
      <c r="BC86" s="8">
        <v>105477</v>
      </c>
      <c r="BD86" s="8">
        <v>102418</v>
      </c>
      <c r="BE86" s="8">
        <v>101974</v>
      </c>
      <c r="BF86" s="8">
        <v>101628</v>
      </c>
      <c r="BG86" s="8">
        <v>101466</v>
      </c>
    </row>
    <row r="87" spans="1:59" s="1" customFormat="1" ht="12.75">
      <c r="A87" s="6" t="s">
        <v>144</v>
      </c>
      <c r="B87" s="8">
        <v>2338</v>
      </c>
      <c r="C87" s="8">
        <v>2633</v>
      </c>
      <c r="D87" s="8">
        <v>2785</v>
      </c>
      <c r="E87" s="8">
        <v>2828</v>
      </c>
      <c r="F87" s="8">
        <v>2799</v>
      </c>
      <c r="G87" s="8">
        <v>2776</v>
      </c>
      <c r="H87" s="8">
        <v>3243</v>
      </c>
      <c r="I87" s="8">
        <v>3712</v>
      </c>
      <c r="J87" s="8">
        <v>4260</v>
      </c>
      <c r="K87" s="8">
        <v>5640</v>
      </c>
      <c r="L87" s="8">
        <v>6740</v>
      </c>
      <c r="M87" s="8">
        <v>6153</v>
      </c>
      <c r="N87" s="8">
        <v>7856</v>
      </c>
      <c r="O87" s="8">
        <v>10088</v>
      </c>
      <c r="P87" s="8">
        <v>12156</v>
      </c>
      <c r="Q87" s="8">
        <v>3060</v>
      </c>
      <c r="R87" s="8">
        <v>12957</v>
      </c>
      <c r="S87" s="8">
        <v>13837</v>
      </c>
      <c r="T87" s="8">
        <v>13361</v>
      </c>
      <c r="U87" s="8">
        <v>17163</v>
      </c>
      <c r="V87" s="8">
        <v>19951</v>
      </c>
      <c r="W87" s="8">
        <v>20192</v>
      </c>
      <c r="X87" s="8">
        <v>21506</v>
      </c>
      <c r="Y87" s="8">
        <v>22085</v>
      </c>
      <c r="Z87" s="8">
        <v>23464</v>
      </c>
      <c r="AA87" s="8">
        <v>25173</v>
      </c>
      <c r="AB87" s="8">
        <v>26065</v>
      </c>
      <c r="AC87" s="8">
        <v>28903</v>
      </c>
      <c r="AD87" s="8">
        <v>31050</v>
      </c>
      <c r="AE87" s="8">
        <v>32725</v>
      </c>
      <c r="AF87" s="8">
        <v>38605</v>
      </c>
      <c r="AG87" s="8">
        <v>45406</v>
      </c>
      <c r="AH87" s="8">
        <v>51002</v>
      </c>
      <c r="AI87" s="8">
        <v>59468</v>
      </c>
      <c r="AJ87" s="8">
        <v>63996</v>
      </c>
      <c r="AK87" s="8">
        <v>66773</v>
      </c>
      <c r="AL87" s="8">
        <v>71945</v>
      </c>
      <c r="AM87" s="8">
        <v>75150</v>
      </c>
      <c r="AN87" s="8">
        <v>80877</v>
      </c>
      <c r="AO87" s="8">
        <v>86939</v>
      </c>
      <c r="AP87" s="8">
        <v>88496</v>
      </c>
      <c r="AQ87" s="8">
        <v>98950</v>
      </c>
      <c r="AR87" s="8">
        <v>107326</v>
      </c>
      <c r="AS87" s="8">
        <v>109961</v>
      </c>
      <c r="AT87" s="8">
        <v>121353</v>
      </c>
      <c r="AU87" s="8">
        <v>123552</v>
      </c>
      <c r="AV87" s="8">
        <v>124950</v>
      </c>
      <c r="AW87" s="8">
        <v>166847</v>
      </c>
      <c r="AX87" s="8">
        <v>154357</v>
      </c>
      <c r="AY87" s="8">
        <v>181873</v>
      </c>
      <c r="AZ87" s="8">
        <v>187010</v>
      </c>
      <c r="BA87" s="8">
        <v>162606</v>
      </c>
      <c r="BB87" s="8">
        <v>170027</v>
      </c>
      <c r="BC87" s="8">
        <v>175232</v>
      </c>
      <c r="BD87" s="8">
        <v>178685</v>
      </c>
      <c r="BE87" s="8">
        <v>186638</v>
      </c>
      <c r="BF87" s="8">
        <v>185608</v>
      </c>
      <c r="BG87" s="8">
        <v>184455</v>
      </c>
    </row>
    <row r="88" spans="1:59" s="1" customFormat="1" ht="12.75">
      <c r="A88" s="6" t="s">
        <v>145</v>
      </c>
      <c r="B88" s="9">
        <v>9207</v>
      </c>
      <c r="C88" s="9">
        <v>9311</v>
      </c>
      <c r="D88" s="9">
        <v>9657</v>
      </c>
      <c r="E88" s="9">
        <v>9469</v>
      </c>
      <c r="F88" s="9">
        <v>9678</v>
      </c>
      <c r="G88" s="9">
        <v>10261</v>
      </c>
      <c r="H88" s="9">
        <v>11816</v>
      </c>
      <c r="I88" s="9">
        <v>13076</v>
      </c>
      <c r="J88" s="9">
        <v>15655</v>
      </c>
      <c r="K88" s="9">
        <v>22946</v>
      </c>
      <c r="L88" s="9">
        <v>27650</v>
      </c>
      <c r="M88" s="9">
        <v>28276</v>
      </c>
      <c r="N88" s="9">
        <v>33713</v>
      </c>
      <c r="O88" s="9">
        <v>50176</v>
      </c>
      <c r="P88" s="9">
        <v>60799</v>
      </c>
      <c r="Q88" s="9">
        <v>14985</v>
      </c>
      <c r="R88" s="9">
        <v>61060</v>
      </c>
      <c r="S88" s="9">
        <v>61505</v>
      </c>
      <c r="T88" s="9">
        <v>66376</v>
      </c>
      <c r="U88" s="9">
        <v>86557</v>
      </c>
      <c r="V88" s="9">
        <v>100299</v>
      </c>
      <c r="W88" s="9">
        <v>108155</v>
      </c>
      <c r="X88" s="9">
        <v>123031</v>
      </c>
      <c r="Y88" s="9">
        <v>113352</v>
      </c>
      <c r="Z88" s="9">
        <v>128979</v>
      </c>
      <c r="AA88" s="9">
        <v>120633</v>
      </c>
      <c r="AB88" s="9">
        <v>124088</v>
      </c>
      <c r="AC88" s="9">
        <v>130377</v>
      </c>
      <c r="AD88" s="9">
        <v>137426</v>
      </c>
      <c r="AE88" s="9">
        <v>148668</v>
      </c>
      <c r="AF88" s="9">
        <v>172462</v>
      </c>
      <c r="AG88" s="9">
        <v>199562</v>
      </c>
      <c r="AH88" s="9">
        <v>209969</v>
      </c>
      <c r="AI88" s="9">
        <v>217166</v>
      </c>
      <c r="AJ88" s="9">
        <v>223799</v>
      </c>
      <c r="AK88" s="9">
        <v>229736</v>
      </c>
      <c r="AL88" s="9">
        <v>235032</v>
      </c>
      <c r="AM88" s="9">
        <v>237750</v>
      </c>
      <c r="AN88" s="9">
        <v>242478</v>
      </c>
      <c r="AO88" s="9">
        <v>253724</v>
      </c>
      <c r="AP88" s="9">
        <v>269774</v>
      </c>
      <c r="AQ88" s="9">
        <v>312720</v>
      </c>
      <c r="AR88" s="9">
        <v>334632</v>
      </c>
      <c r="AS88" s="9">
        <v>333059</v>
      </c>
      <c r="AT88" s="9">
        <v>345847</v>
      </c>
      <c r="AU88" s="9">
        <v>352477</v>
      </c>
      <c r="AV88" s="9">
        <v>365975</v>
      </c>
      <c r="AW88" s="9">
        <v>431313</v>
      </c>
      <c r="AX88" s="9">
        <v>533224</v>
      </c>
      <c r="AY88" s="9">
        <v>622210</v>
      </c>
      <c r="AZ88" s="9">
        <v>597352</v>
      </c>
      <c r="BA88" s="9">
        <v>541344</v>
      </c>
      <c r="BB88" s="9">
        <v>563994</v>
      </c>
      <c r="BC88" s="9">
        <v>541816</v>
      </c>
      <c r="BD88" s="9">
        <v>534499</v>
      </c>
      <c r="BE88" s="9">
        <v>544171</v>
      </c>
      <c r="BF88" s="9">
        <v>543054</v>
      </c>
      <c r="BG88" s="9">
        <v>541985</v>
      </c>
    </row>
    <row r="89" spans="1:59" s="1" customFormat="1" ht="12.75">
      <c r="A89" s="4" t="s">
        <v>146</v>
      </c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</row>
    <row r="90" spans="1:59" s="1" customFormat="1" ht="12.75">
      <c r="A90" s="6" t="s">
        <v>147</v>
      </c>
      <c r="B90" s="8">
        <v>14365</v>
      </c>
      <c r="C90" s="8">
        <v>15788</v>
      </c>
      <c r="D90" s="8">
        <v>16620</v>
      </c>
      <c r="E90" s="8">
        <v>17460</v>
      </c>
      <c r="F90" s="8">
        <v>20694</v>
      </c>
      <c r="G90" s="8">
        <v>21725</v>
      </c>
      <c r="H90" s="8">
        <v>23854</v>
      </c>
      <c r="I90" s="8">
        <v>27298</v>
      </c>
      <c r="J90" s="8">
        <v>30270</v>
      </c>
      <c r="K90" s="8">
        <v>35872</v>
      </c>
      <c r="L90" s="8">
        <v>40157</v>
      </c>
      <c r="M90" s="8">
        <v>49090</v>
      </c>
      <c r="N90" s="8">
        <v>55867</v>
      </c>
      <c r="O90" s="8">
        <v>64658</v>
      </c>
      <c r="P90" s="8">
        <v>73899</v>
      </c>
      <c r="Q90" s="8">
        <v>19763</v>
      </c>
      <c r="R90" s="8">
        <v>85061</v>
      </c>
      <c r="S90" s="8">
        <v>93861</v>
      </c>
      <c r="T90" s="8">
        <v>104073</v>
      </c>
      <c r="U90" s="8">
        <v>118547</v>
      </c>
      <c r="V90" s="8">
        <v>139584</v>
      </c>
      <c r="W90" s="8">
        <v>155964</v>
      </c>
      <c r="X90" s="8">
        <v>170724</v>
      </c>
      <c r="Y90" s="8">
        <v>178223</v>
      </c>
      <c r="Z90" s="8">
        <v>188623</v>
      </c>
      <c r="AA90" s="8">
        <v>198757</v>
      </c>
      <c r="AB90" s="8">
        <v>207352</v>
      </c>
      <c r="AC90" s="8">
        <v>219341</v>
      </c>
      <c r="AD90" s="8">
        <v>232542</v>
      </c>
      <c r="AE90" s="8">
        <v>248623</v>
      </c>
      <c r="AF90" s="8">
        <v>269015</v>
      </c>
      <c r="AG90" s="8">
        <v>287584</v>
      </c>
      <c r="AH90" s="8">
        <v>304585</v>
      </c>
      <c r="AI90" s="8">
        <v>319565</v>
      </c>
      <c r="AJ90" s="8">
        <v>335846</v>
      </c>
      <c r="AK90" s="8">
        <v>349671</v>
      </c>
      <c r="AL90" s="8">
        <v>365251</v>
      </c>
      <c r="AM90" s="8">
        <v>379215</v>
      </c>
      <c r="AN90" s="8">
        <v>390037</v>
      </c>
      <c r="AO90" s="8">
        <v>409423</v>
      </c>
      <c r="AP90" s="8">
        <v>432958</v>
      </c>
      <c r="AQ90" s="8">
        <v>455980</v>
      </c>
      <c r="AR90" s="8">
        <v>474680</v>
      </c>
      <c r="AS90" s="8">
        <v>495548</v>
      </c>
      <c r="AT90" s="8">
        <v>523305</v>
      </c>
      <c r="AU90" s="8">
        <v>548549</v>
      </c>
      <c r="AV90" s="8">
        <v>586153</v>
      </c>
      <c r="AW90" s="8">
        <v>617027</v>
      </c>
      <c r="AX90" s="8">
        <v>682963</v>
      </c>
      <c r="AY90" s="8">
        <v>706737</v>
      </c>
      <c r="AZ90" s="8">
        <v>730811</v>
      </c>
      <c r="BA90" s="8">
        <v>773290</v>
      </c>
      <c r="BB90" s="8">
        <v>818402</v>
      </c>
      <c r="BC90" s="8">
        <v>865635</v>
      </c>
      <c r="BD90" s="8">
        <v>916734</v>
      </c>
      <c r="BE90" s="8">
        <v>970122</v>
      </c>
      <c r="BF90" s="8">
        <v>1026781</v>
      </c>
      <c r="BG90" s="8">
        <v>1085694</v>
      </c>
    </row>
    <row r="91" spans="1:59" s="1" customFormat="1" ht="12.75">
      <c r="A91" s="7" t="s">
        <v>107</v>
      </c>
      <c r="B91" s="8" t="s">
        <v>89</v>
      </c>
      <c r="C91" s="8" t="s">
        <v>89</v>
      </c>
      <c r="D91" s="8" t="s">
        <v>89</v>
      </c>
      <c r="E91" s="8" t="s">
        <v>89</v>
      </c>
      <c r="F91" s="8" t="s">
        <v>89</v>
      </c>
      <c r="G91" s="8">
        <v>94</v>
      </c>
      <c r="H91" s="8">
        <v>94</v>
      </c>
      <c r="I91" s="8">
        <v>414</v>
      </c>
      <c r="J91" s="8">
        <v>458</v>
      </c>
      <c r="K91" s="8">
        <v>465</v>
      </c>
      <c r="L91" s="8">
        <v>538</v>
      </c>
      <c r="M91" s="8">
        <v>526</v>
      </c>
      <c r="N91" s="8">
        <v>494</v>
      </c>
      <c r="O91" s="8">
        <v>499</v>
      </c>
      <c r="P91" s="8">
        <v>515</v>
      </c>
      <c r="Q91" s="8" t="s">
        <v>89</v>
      </c>
      <c r="R91" s="8">
        <v>717</v>
      </c>
      <c r="S91" s="8">
        <v>741</v>
      </c>
      <c r="T91" s="8">
        <v>757</v>
      </c>
      <c r="U91" s="8">
        <v>675</v>
      </c>
      <c r="V91" s="8">
        <v>670</v>
      </c>
      <c r="W91" s="8">
        <v>844</v>
      </c>
      <c r="X91" s="8">
        <v>19993</v>
      </c>
      <c r="Y91" s="8">
        <v>7056</v>
      </c>
      <c r="Z91" s="8">
        <v>5189</v>
      </c>
      <c r="AA91" s="8">
        <v>8072</v>
      </c>
      <c r="AB91" s="8">
        <v>4930</v>
      </c>
      <c r="AC91" s="8">
        <v>4852</v>
      </c>
      <c r="AD91" s="8">
        <v>5069</v>
      </c>
      <c r="AE91" s="8">
        <v>3625</v>
      </c>
      <c r="AF91" s="8">
        <v>2619</v>
      </c>
      <c r="AG91" s="8">
        <v>6166</v>
      </c>
      <c r="AH91" s="8">
        <v>6236</v>
      </c>
      <c r="AI91" s="8">
        <v>5683</v>
      </c>
      <c r="AJ91" s="8">
        <v>5476</v>
      </c>
      <c r="AK91" s="8">
        <v>5802</v>
      </c>
      <c r="AL91" s="8">
        <v>6879</v>
      </c>
      <c r="AM91" s="8">
        <v>9146</v>
      </c>
      <c r="AN91" s="8">
        <v>10824</v>
      </c>
      <c r="AO91" s="8">
        <v>13254</v>
      </c>
      <c r="AP91" s="8">
        <v>11701</v>
      </c>
      <c r="AQ91" s="8">
        <v>13969</v>
      </c>
      <c r="AR91" s="8">
        <v>13279</v>
      </c>
      <c r="AS91" s="8">
        <v>14348</v>
      </c>
      <c r="AT91" s="8">
        <v>16526</v>
      </c>
      <c r="AU91" s="8">
        <v>16058</v>
      </c>
      <c r="AV91" s="8">
        <v>19307</v>
      </c>
      <c r="AW91" s="8">
        <v>17830</v>
      </c>
      <c r="AX91" s="8">
        <v>34071</v>
      </c>
      <c r="AY91" s="8">
        <v>23317</v>
      </c>
      <c r="AZ91" s="8">
        <v>101933</v>
      </c>
      <c r="BA91" s="8">
        <v>140387</v>
      </c>
      <c r="BB91" s="8">
        <v>56251</v>
      </c>
      <c r="BC91" s="8">
        <v>28839</v>
      </c>
      <c r="BD91" s="8">
        <v>32562</v>
      </c>
      <c r="BE91" s="8">
        <v>36011</v>
      </c>
      <c r="BF91" s="8">
        <v>39614</v>
      </c>
      <c r="BG91" s="8">
        <v>43281</v>
      </c>
    </row>
    <row r="92" spans="1:59" s="1" customFormat="1" ht="12.75">
      <c r="A92" s="7" t="s">
        <v>108</v>
      </c>
      <c r="B92" s="8">
        <v>14365</v>
      </c>
      <c r="C92" s="8">
        <v>15788</v>
      </c>
      <c r="D92" s="8">
        <v>16620</v>
      </c>
      <c r="E92" s="8">
        <v>17460</v>
      </c>
      <c r="F92" s="8">
        <v>20694</v>
      </c>
      <c r="G92" s="8">
        <v>21631</v>
      </c>
      <c r="H92" s="8">
        <v>23760</v>
      </c>
      <c r="I92" s="8">
        <v>26885</v>
      </c>
      <c r="J92" s="8">
        <v>29812</v>
      </c>
      <c r="K92" s="8">
        <v>35408</v>
      </c>
      <c r="L92" s="8">
        <v>39620</v>
      </c>
      <c r="M92" s="8">
        <v>48565</v>
      </c>
      <c r="N92" s="8">
        <v>55373</v>
      </c>
      <c r="O92" s="8">
        <v>64159</v>
      </c>
      <c r="P92" s="8">
        <v>73384</v>
      </c>
      <c r="Q92" s="8">
        <v>19763</v>
      </c>
      <c r="R92" s="8">
        <v>84344</v>
      </c>
      <c r="S92" s="8">
        <v>93120</v>
      </c>
      <c r="T92" s="8">
        <v>103316</v>
      </c>
      <c r="U92" s="8">
        <v>117872</v>
      </c>
      <c r="V92" s="8">
        <v>138914</v>
      </c>
      <c r="W92" s="8">
        <v>155120</v>
      </c>
      <c r="X92" s="8">
        <v>150731</v>
      </c>
      <c r="Y92" s="8">
        <v>171167</v>
      </c>
      <c r="Z92" s="8">
        <v>183434</v>
      </c>
      <c r="AA92" s="8">
        <v>190684</v>
      </c>
      <c r="AB92" s="8">
        <v>202422</v>
      </c>
      <c r="AC92" s="8">
        <v>214489</v>
      </c>
      <c r="AD92" s="8">
        <v>227473</v>
      </c>
      <c r="AE92" s="8">
        <v>244998</v>
      </c>
      <c r="AF92" s="8">
        <v>266395</v>
      </c>
      <c r="AG92" s="8">
        <v>281418</v>
      </c>
      <c r="AH92" s="8">
        <v>298349</v>
      </c>
      <c r="AI92" s="8">
        <v>313881</v>
      </c>
      <c r="AJ92" s="8">
        <v>330370</v>
      </c>
      <c r="AK92" s="8">
        <v>343869</v>
      </c>
      <c r="AL92" s="8">
        <v>358372</v>
      </c>
      <c r="AM92" s="8">
        <v>370069</v>
      </c>
      <c r="AN92" s="8">
        <v>379213</v>
      </c>
      <c r="AO92" s="8">
        <v>396169</v>
      </c>
      <c r="AP92" s="8">
        <v>421257</v>
      </c>
      <c r="AQ92" s="8">
        <v>442011</v>
      </c>
      <c r="AR92" s="8">
        <v>461401</v>
      </c>
      <c r="AS92" s="8">
        <v>481200</v>
      </c>
      <c r="AT92" s="8">
        <v>506779</v>
      </c>
      <c r="AU92" s="8">
        <v>532491</v>
      </c>
      <c r="AV92" s="8">
        <v>566846</v>
      </c>
      <c r="AW92" s="8">
        <v>599197</v>
      </c>
      <c r="AX92" s="8">
        <v>648892</v>
      </c>
      <c r="AY92" s="8">
        <v>683420</v>
      </c>
      <c r="AZ92" s="8">
        <v>628878</v>
      </c>
      <c r="BA92" s="8">
        <v>632903</v>
      </c>
      <c r="BB92" s="8">
        <v>762151</v>
      </c>
      <c r="BC92" s="8">
        <v>836796</v>
      </c>
      <c r="BD92" s="8">
        <v>884172</v>
      </c>
      <c r="BE92" s="8">
        <v>934111</v>
      </c>
      <c r="BF92" s="8">
        <v>987167</v>
      </c>
      <c r="BG92" s="8">
        <v>1042413</v>
      </c>
    </row>
    <row r="93" spans="1:59" s="1" customFormat="1" ht="12.75">
      <c r="A93" s="4" t="s">
        <v>148</v>
      </c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</row>
    <row r="94" spans="1:59" s="1" customFormat="1" ht="12.75">
      <c r="A94" s="6" t="s">
        <v>149</v>
      </c>
      <c r="B94" s="8">
        <v>3970</v>
      </c>
      <c r="C94" s="8">
        <v>4208</v>
      </c>
      <c r="D94" s="8">
        <v>4148</v>
      </c>
      <c r="E94" s="8">
        <v>4216</v>
      </c>
      <c r="F94" s="8">
        <v>4185</v>
      </c>
      <c r="G94" s="8">
        <v>4547</v>
      </c>
      <c r="H94" s="8">
        <v>4668</v>
      </c>
      <c r="I94" s="8">
        <v>5041</v>
      </c>
      <c r="J94" s="8">
        <v>5552</v>
      </c>
      <c r="K94" s="8">
        <v>5973</v>
      </c>
      <c r="L94" s="8">
        <v>6354</v>
      </c>
      <c r="M94" s="8">
        <v>6540</v>
      </c>
      <c r="N94" s="8">
        <v>6794</v>
      </c>
      <c r="O94" s="8">
        <v>7877</v>
      </c>
      <c r="P94" s="8">
        <v>8369</v>
      </c>
      <c r="Q94" s="8">
        <v>2085</v>
      </c>
      <c r="R94" s="8">
        <v>9229</v>
      </c>
      <c r="S94" s="8">
        <v>9759</v>
      </c>
      <c r="T94" s="8">
        <v>10793</v>
      </c>
      <c r="U94" s="8">
        <v>11700</v>
      </c>
      <c r="V94" s="8">
        <v>12921</v>
      </c>
      <c r="W94" s="8">
        <v>13723</v>
      </c>
      <c r="X94" s="8">
        <v>14263</v>
      </c>
      <c r="Y94" s="8">
        <v>14412</v>
      </c>
      <c r="Z94" s="8">
        <v>14728</v>
      </c>
      <c r="AA94" s="8">
        <v>15047</v>
      </c>
      <c r="AB94" s="8">
        <v>14978</v>
      </c>
      <c r="AC94" s="8">
        <v>15980</v>
      </c>
      <c r="AD94" s="8">
        <v>16562</v>
      </c>
      <c r="AE94" s="8">
        <v>15261</v>
      </c>
      <c r="AF94" s="8">
        <v>16981</v>
      </c>
      <c r="AG94" s="8">
        <v>17318</v>
      </c>
      <c r="AH94" s="8">
        <v>17781</v>
      </c>
      <c r="AI94" s="8">
        <v>19638</v>
      </c>
      <c r="AJ94" s="8">
        <v>18993</v>
      </c>
      <c r="AK94" s="8">
        <v>18228</v>
      </c>
      <c r="AL94" s="8">
        <v>20435</v>
      </c>
      <c r="AM94" s="8">
        <v>21350</v>
      </c>
      <c r="AN94" s="8">
        <v>22184</v>
      </c>
      <c r="AO94" s="8">
        <v>24907</v>
      </c>
      <c r="AP94" s="8">
        <v>22498</v>
      </c>
      <c r="AQ94" s="8">
        <v>26720</v>
      </c>
      <c r="AR94" s="8">
        <v>29091</v>
      </c>
      <c r="AS94" s="8">
        <v>30849</v>
      </c>
      <c r="AT94" s="8">
        <v>35767</v>
      </c>
      <c r="AU94" s="8">
        <v>35771</v>
      </c>
      <c r="AV94" s="8">
        <v>35684</v>
      </c>
      <c r="AW94" s="8">
        <v>41338</v>
      </c>
      <c r="AX94" s="8">
        <v>45952</v>
      </c>
      <c r="AY94" s="8">
        <v>49163</v>
      </c>
      <c r="AZ94" s="8">
        <v>58747</v>
      </c>
      <c r="BA94" s="8">
        <v>55899</v>
      </c>
      <c r="BB94" s="8">
        <v>67395</v>
      </c>
      <c r="BC94" s="8">
        <v>72146</v>
      </c>
      <c r="BD94" s="8">
        <v>76706</v>
      </c>
      <c r="BE94" s="8">
        <v>87881</v>
      </c>
      <c r="BF94" s="8">
        <v>86801</v>
      </c>
      <c r="BG94" s="8">
        <v>85242</v>
      </c>
    </row>
    <row r="95" spans="1:59" s="1" customFormat="1" ht="12.75">
      <c r="A95" s="6" t="s">
        <v>150</v>
      </c>
      <c r="B95" s="8">
        <v>151</v>
      </c>
      <c r="C95" s="8">
        <v>95</v>
      </c>
      <c r="D95" s="8">
        <v>71</v>
      </c>
      <c r="E95" s="8">
        <v>52</v>
      </c>
      <c r="F95" s="8">
        <v>51</v>
      </c>
      <c r="G95" s="8">
        <v>300</v>
      </c>
      <c r="H95" s="8">
        <v>470</v>
      </c>
      <c r="I95" s="8">
        <v>691</v>
      </c>
      <c r="J95" s="8">
        <v>1002</v>
      </c>
      <c r="K95" s="8">
        <v>1644</v>
      </c>
      <c r="L95" s="8">
        <v>1942</v>
      </c>
      <c r="M95" s="8">
        <v>2781</v>
      </c>
      <c r="N95" s="8">
        <v>3233</v>
      </c>
      <c r="O95" s="8">
        <v>4561</v>
      </c>
      <c r="P95" s="8">
        <v>5498</v>
      </c>
      <c r="Q95" s="8">
        <v>777</v>
      </c>
      <c r="R95" s="8">
        <v>3683</v>
      </c>
      <c r="S95" s="8">
        <v>3337</v>
      </c>
      <c r="T95" s="8">
        <v>2725</v>
      </c>
      <c r="U95" s="8">
        <v>2310</v>
      </c>
      <c r="V95" s="8">
        <v>2226</v>
      </c>
      <c r="W95" s="8">
        <v>1917</v>
      </c>
      <c r="X95" s="8">
        <v>1598</v>
      </c>
      <c r="Y95" s="8">
        <v>1333</v>
      </c>
      <c r="Z95" s="8">
        <v>1029</v>
      </c>
      <c r="AA95" s="8">
        <v>496</v>
      </c>
      <c r="AB95" s="8">
        <v>424</v>
      </c>
      <c r="AC95" s="8">
        <v>424</v>
      </c>
      <c r="AD95" s="8">
        <v>426</v>
      </c>
      <c r="AE95" s="8">
        <v>245</v>
      </c>
      <c r="AF95" s="8">
        <v>393</v>
      </c>
      <c r="AG95" s="8">
        <v>746</v>
      </c>
      <c r="AH95" s="8">
        <v>788</v>
      </c>
      <c r="AI95" s="8">
        <v>1075</v>
      </c>
      <c r="AJ95" s="8">
        <v>1081</v>
      </c>
      <c r="AK95" s="8">
        <v>1073</v>
      </c>
      <c r="AL95" s="8">
        <v>1113</v>
      </c>
      <c r="AM95" s="8">
        <v>1058</v>
      </c>
      <c r="AN95" s="8">
        <v>1222</v>
      </c>
      <c r="AO95" s="8">
        <v>1285</v>
      </c>
      <c r="AP95" s="8">
        <v>1193</v>
      </c>
      <c r="AQ95" s="8">
        <v>1726</v>
      </c>
      <c r="AR95" s="8">
        <v>2106</v>
      </c>
      <c r="AS95" s="8">
        <v>2562</v>
      </c>
      <c r="AT95" s="8">
        <v>2790</v>
      </c>
      <c r="AU95" s="8">
        <v>2638</v>
      </c>
      <c r="AV95" s="8">
        <v>2713</v>
      </c>
      <c r="AW95" s="8">
        <v>2730</v>
      </c>
      <c r="AX95" s="8">
        <v>3495</v>
      </c>
      <c r="AY95" s="8">
        <v>8089</v>
      </c>
      <c r="AZ95" s="8">
        <v>10683</v>
      </c>
      <c r="BA95" s="8">
        <v>10402</v>
      </c>
      <c r="BB95" s="8">
        <v>13146</v>
      </c>
      <c r="BC95" s="8">
        <v>13910</v>
      </c>
      <c r="BD95" s="8">
        <v>14562</v>
      </c>
      <c r="BE95" s="8">
        <v>15960</v>
      </c>
      <c r="BF95" s="8">
        <v>16564</v>
      </c>
      <c r="BG95" s="8">
        <v>17390</v>
      </c>
    </row>
    <row r="96" spans="1:59" s="1" customFormat="1" ht="12.75">
      <c r="A96" s="6" t="s">
        <v>151</v>
      </c>
      <c r="B96" s="8">
        <v>1084</v>
      </c>
      <c r="C96" s="8">
        <v>1145</v>
      </c>
      <c r="D96" s="8">
        <v>1229</v>
      </c>
      <c r="E96" s="8">
        <v>1270</v>
      </c>
      <c r="F96" s="8">
        <v>1318</v>
      </c>
      <c r="G96" s="8">
        <v>1391</v>
      </c>
      <c r="H96" s="8">
        <v>1469</v>
      </c>
      <c r="I96" s="8">
        <v>1564</v>
      </c>
      <c r="J96" s="8">
        <v>1800</v>
      </c>
      <c r="K96" s="8">
        <v>2036</v>
      </c>
      <c r="L96" s="8">
        <v>2425</v>
      </c>
      <c r="M96" s="8">
        <v>2711</v>
      </c>
      <c r="N96" s="8">
        <v>3006</v>
      </c>
      <c r="O96" s="8">
        <v>3665</v>
      </c>
      <c r="P96" s="8">
        <v>4046</v>
      </c>
      <c r="Q96" s="8">
        <v>1039</v>
      </c>
      <c r="R96" s="8">
        <v>4708</v>
      </c>
      <c r="S96" s="8">
        <v>5254</v>
      </c>
      <c r="T96" s="8">
        <v>5611</v>
      </c>
      <c r="U96" s="8">
        <v>6515</v>
      </c>
      <c r="V96" s="8">
        <v>6965</v>
      </c>
      <c r="W96" s="8">
        <v>7517</v>
      </c>
      <c r="X96" s="8">
        <v>8272</v>
      </c>
      <c r="Y96" s="8">
        <v>8861</v>
      </c>
      <c r="Z96" s="8">
        <v>9547</v>
      </c>
      <c r="AA96" s="8">
        <v>9872</v>
      </c>
      <c r="AB96" s="8">
        <v>10266</v>
      </c>
      <c r="AC96" s="8">
        <v>10842</v>
      </c>
      <c r="AD96" s="8">
        <v>11343</v>
      </c>
      <c r="AE96" s="8">
        <v>12134</v>
      </c>
      <c r="AF96" s="8">
        <v>12889</v>
      </c>
      <c r="AG96" s="8">
        <v>14091</v>
      </c>
      <c r="AH96" s="8">
        <v>14812</v>
      </c>
      <c r="AI96" s="8">
        <v>15678</v>
      </c>
      <c r="AJ96" s="8">
        <v>16428</v>
      </c>
      <c r="AK96" s="8">
        <v>16586</v>
      </c>
      <c r="AL96" s="8">
        <v>17093</v>
      </c>
      <c r="AM96" s="8">
        <v>17545</v>
      </c>
      <c r="AN96" s="8">
        <v>18168</v>
      </c>
      <c r="AO96" s="8">
        <v>19516</v>
      </c>
      <c r="AP96" s="8">
        <v>20959</v>
      </c>
      <c r="AQ96" s="8">
        <v>22290</v>
      </c>
      <c r="AR96" s="8">
        <v>24082</v>
      </c>
      <c r="AS96" s="8">
        <v>26859</v>
      </c>
      <c r="AT96" s="8">
        <v>28754</v>
      </c>
      <c r="AU96" s="8">
        <v>29888</v>
      </c>
      <c r="AV96" s="8">
        <v>32294</v>
      </c>
      <c r="AW96" s="8">
        <v>36974</v>
      </c>
      <c r="AX96" s="8">
        <v>41882</v>
      </c>
      <c r="AY96" s="8">
        <v>45714</v>
      </c>
      <c r="AZ96" s="8">
        <v>50062</v>
      </c>
      <c r="BA96" s="8">
        <v>50588</v>
      </c>
      <c r="BB96" s="8">
        <v>52533</v>
      </c>
      <c r="BC96" s="8">
        <v>55376</v>
      </c>
      <c r="BD96" s="8">
        <v>57507</v>
      </c>
      <c r="BE96" s="8">
        <v>58111</v>
      </c>
      <c r="BF96" s="8">
        <v>59124</v>
      </c>
      <c r="BG96" s="8">
        <v>60303</v>
      </c>
    </row>
    <row r="97" spans="1:59" s="1" customFormat="1" ht="12.75">
      <c r="A97" s="6" t="s">
        <v>152</v>
      </c>
      <c r="B97" s="8">
        <v>242</v>
      </c>
      <c r="C97" s="8">
        <v>-104</v>
      </c>
      <c r="D97" s="8">
        <v>49</v>
      </c>
      <c r="E97" s="8">
        <v>5</v>
      </c>
      <c r="F97" s="8">
        <v>173</v>
      </c>
      <c r="G97" s="8">
        <v>308</v>
      </c>
      <c r="H97" s="8">
        <v>215</v>
      </c>
      <c r="I97" s="8">
        <v>107</v>
      </c>
      <c r="J97" s="8">
        <v>62</v>
      </c>
      <c r="K97" s="8">
        <v>-171</v>
      </c>
      <c r="L97" s="8">
        <v>-310</v>
      </c>
      <c r="M97" s="8">
        <v>-368</v>
      </c>
      <c r="N97" s="8">
        <v>-4</v>
      </c>
      <c r="O97" s="8">
        <v>39</v>
      </c>
      <c r="P97" s="8">
        <v>-58</v>
      </c>
      <c r="Q97" s="8">
        <v>-47</v>
      </c>
      <c r="R97" s="8">
        <v>-131</v>
      </c>
      <c r="S97" s="8">
        <v>43</v>
      </c>
      <c r="T97" s="8">
        <v>176</v>
      </c>
      <c r="U97" s="8">
        <v>-4</v>
      </c>
      <c r="V97" s="8">
        <v>217</v>
      </c>
      <c r="W97" s="8">
        <v>120</v>
      </c>
      <c r="X97" s="8">
        <v>17</v>
      </c>
      <c r="Y97" s="8">
        <v>257</v>
      </c>
      <c r="Z97" s="8">
        <v>230</v>
      </c>
      <c r="AA97" s="8">
        <v>128</v>
      </c>
      <c r="AB97" s="8">
        <v>344</v>
      </c>
      <c r="AC97" s="8">
        <v>1305</v>
      </c>
      <c r="AD97" s="8">
        <v>892</v>
      </c>
      <c r="AE97" s="8">
        <v>530</v>
      </c>
      <c r="AF97" s="8">
        <v>100</v>
      </c>
      <c r="AG97" s="8">
        <v>917</v>
      </c>
      <c r="AH97" s="8">
        <v>1314</v>
      </c>
      <c r="AI97" s="8">
        <v>212</v>
      </c>
      <c r="AJ97" s="8">
        <v>345</v>
      </c>
      <c r="AK97" s="8">
        <v>80</v>
      </c>
      <c r="AL97" s="8">
        <v>-327</v>
      </c>
      <c r="AM97" s="8">
        <v>853</v>
      </c>
      <c r="AN97" s="8">
        <v>580</v>
      </c>
      <c r="AO97" s="8">
        <v>364</v>
      </c>
      <c r="AP97" s="8">
        <v>-904</v>
      </c>
      <c r="AQ97" s="8">
        <v>-1006</v>
      </c>
      <c r="AR97" s="8">
        <v>505</v>
      </c>
      <c r="AS97" s="8">
        <v>-1982</v>
      </c>
      <c r="AT97" s="8">
        <v>860</v>
      </c>
      <c r="AU97" s="8">
        <v>-1242</v>
      </c>
      <c r="AV97" s="8">
        <v>-868</v>
      </c>
      <c r="AW97" s="8">
        <v>-419</v>
      </c>
      <c r="AX97" s="8">
        <v>-578</v>
      </c>
      <c r="AY97" s="8">
        <v>540</v>
      </c>
      <c r="AZ97" s="8">
        <v>1262</v>
      </c>
      <c r="BA97" s="8">
        <v>1413</v>
      </c>
      <c r="BB97" s="8">
        <v>1338</v>
      </c>
      <c r="BC97" s="8">
        <v>48</v>
      </c>
      <c r="BD97" s="8">
        <v>211</v>
      </c>
      <c r="BE97" s="8">
        <v>298</v>
      </c>
      <c r="BF97" s="8">
        <v>374</v>
      </c>
      <c r="BG97" s="8">
        <v>876</v>
      </c>
    </row>
    <row r="98" spans="1:59" s="1" customFormat="1" ht="12.75">
      <c r="A98" s="6" t="s">
        <v>153</v>
      </c>
      <c r="B98" s="8">
        <v>172</v>
      </c>
      <c r="C98" s="8">
        <v>170</v>
      </c>
      <c r="D98" s="8">
        <v>179</v>
      </c>
      <c r="E98" s="8">
        <v>173</v>
      </c>
      <c r="F98" s="8">
        <v>188</v>
      </c>
      <c r="G98" s="8">
        <v>189</v>
      </c>
      <c r="H98" s="8">
        <v>210</v>
      </c>
      <c r="I98" s="8">
        <v>229</v>
      </c>
      <c r="J98" s="8">
        <v>253</v>
      </c>
      <c r="K98" s="8">
        <v>286</v>
      </c>
      <c r="L98" s="8">
        <v>308</v>
      </c>
      <c r="M98" s="8">
        <v>338</v>
      </c>
      <c r="N98" s="8">
        <v>345</v>
      </c>
      <c r="O98" s="8">
        <v>442</v>
      </c>
      <c r="P98" s="8">
        <v>564</v>
      </c>
      <c r="Q98" s="8">
        <v>106</v>
      </c>
      <c r="R98" s="8">
        <v>533</v>
      </c>
      <c r="S98" s="8">
        <v>569</v>
      </c>
      <c r="T98" s="8">
        <v>609</v>
      </c>
      <c r="U98" s="8">
        <v>648</v>
      </c>
      <c r="V98" s="8">
        <v>643</v>
      </c>
      <c r="W98" s="8">
        <v>662</v>
      </c>
      <c r="X98" s="8">
        <v>673</v>
      </c>
      <c r="Y98" s="8">
        <v>712</v>
      </c>
      <c r="Z98" s="8">
        <v>718</v>
      </c>
      <c r="AA98" s="8">
        <v>772</v>
      </c>
      <c r="AB98" s="8">
        <v>716</v>
      </c>
      <c r="AC98" s="8">
        <v>816</v>
      </c>
      <c r="AD98" s="8">
        <v>779</v>
      </c>
      <c r="AE98" s="8">
        <v>864</v>
      </c>
      <c r="AF98" s="8">
        <v>913</v>
      </c>
      <c r="AG98" s="8">
        <v>966</v>
      </c>
      <c r="AH98" s="8">
        <v>947</v>
      </c>
      <c r="AI98" s="8">
        <v>956</v>
      </c>
      <c r="AJ98" s="8">
        <v>1015</v>
      </c>
      <c r="AK98" s="8">
        <v>989</v>
      </c>
      <c r="AL98" s="8">
        <v>969</v>
      </c>
      <c r="AM98" s="8">
        <v>935</v>
      </c>
      <c r="AN98" s="8">
        <v>1001</v>
      </c>
      <c r="AO98" s="8">
        <v>917</v>
      </c>
      <c r="AP98" s="8">
        <v>1228</v>
      </c>
      <c r="AQ98" s="8">
        <v>1199</v>
      </c>
      <c r="AR98" s="8">
        <v>1200</v>
      </c>
      <c r="AS98" s="8">
        <v>1458</v>
      </c>
      <c r="AT98" s="8">
        <v>1949</v>
      </c>
      <c r="AU98" s="8">
        <v>2756</v>
      </c>
      <c r="AV98" s="8">
        <v>2995</v>
      </c>
      <c r="AW98" s="8">
        <v>4030</v>
      </c>
      <c r="AX98" s="8">
        <v>4678</v>
      </c>
      <c r="AY98" s="8">
        <v>4878</v>
      </c>
      <c r="AZ98" s="8">
        <v>6435</v>
      </c>
      <c r="BA98" s="8">
        <v>6293</v>
      </c>
      <c r="BB98" s="8">
        <v>5156</v>
      </c>
      <c r="BC98" s="8">
        <v>6742</v>
      </c>
      <c r="BD98" s="8">
        <v>8069</v>
      </c>
      <c r="BE98" s="8">
        <v>7305</v>
      </c>
      <c r="BF98" s="8">
        <v>7459</v>
      </c>
      <c r="BG98" s="8">
        <v>7611</v>
      </c>
    </row>
    <row r="99" spans="1:59" s="1" customFormat="1" ht="12.75">
      <c r="A99" s="6" t="s">
        <v>154</v>
      </c>
      <c r="B99" s="9">
        <v>5619</v>
      </c>
      <c r="C99" s="9">
        <v>5514</v>
      </c>
      <c r="D99" s="9">
        <v>5675</v>
      </c>
      <c r="E99" s="9">
        <v>5716</v>
      </c>
      <c r="F99" s="9">
        <v>5916</v>
      </c>
      <c r="G99" s="9">
        <v>6735</v>
      </c>
      <c r="H99" s="9">
        <v>7032</v>
      </c>
      <c r="I99" s="9">
        <v>7631</v>
      </c>
      <c r="J99" s="9">
        <v>8669</v>
      </c>
      <c r="K99" s="9">
        <v>9768</v>
      </c>
      <c r="L99" s="9">
        <v>10720</v>
      </c>
      <c r="M99" s="9">
        <v>12003</v>
      </c>
      <c r="N99" s="9">
        <v>13374</v>
      </c>
      <c r="O99" s="9">
        <v>16584</v>
      </c>
      <c r="P99" s="9">
        <v>18419</v>
      </c>
      <c r="Q99" s="9">
        <v>3960</v>
      </c>
      <c r="R99" s="9">
        <v>18022</v>
      </c>
      <c r="S99" s="9">
        <v>18961</v>
      </c>
      <c r="T99" s="9">
        <v>19914</v>
      </c>
      <c r="U99" s="9">
        <v>21169</v>
      </c>
      <c r="V99" s="9">
        <v>22973</v>
      </c>
      <c r="W99" s="9">
        <v>23938</v>
      </c>
      <c r="X99" s="9">
        <v>24824</v>
      </c>
      <c r="Y99" s="9">
        <v>25575</v>
      </c>
      <c r="Z99" s="9">
        <v>26251</v>
      </c>
      <c r="AA99" s="9">
        <v>26314</v>
      </c>
      <c r="AB99" s="9">
        <v>26729</v>
      </c>
      <c r="AC99" s="9">
        <v>29367</v>
      </c>
      <c r="AD99" s="9">
        <v>30003</v>
      </c>
      <c r="AE99" s="9">
        <v>29034</v>
      </c>
      <c r="AF99" s="9">
        <v>31275</v>
      </c>
      <c r="AG99" s="9">
        <v>34037</v>
      </c>
      <c r="AH99" s="9">
        <v>35642</v>
      </c>
      <c r="AI99" s="9">
        <v>37559</v>
      </c>
      <c r="AJ99" s="9">
        <v>37862</v>
      </c>
      <c r="AK99" s="9">
        <v>36956</v>
      </c>
      <c r="AL99" s="9">
        <v>39283</v>
      </c>
      <c r="AM99" s="9">
        <v>41741</v>
      </c>
      <c r="AN99" s="9">
        <v>43155</v>
      </c>
      <c r="AO99" s="9">
        <v>46989</v>
      </c>
      <c r="AP99" s="9">
        <v>44974</v>
      </c>
      <c r="AQ99" s="9">
        <v>50929</v>
      </c>
      <c r="AR99" s="9">
        <v>56984</v>
      </c>
      <c r="AS99" s="9">
        <v>59746</v>
      </c>
      <c r="AT99" s="9">
        <v>70120</v>
      </c>
      <c r="AU99" s="9">
        <v>69811</v>
      </c>
      <c r="AV99" s="9">
        <v>72818</v>
      </c>
      <c r="AW99" s="9">
        <v>84653</v>
      </c>
      <c r="AX99" s="9">
        <v>95429</v>
      </c>
      <c r="AY99" s="9">
        <v>108384</v>
      </c>
      <c r="AZ99" s="9">
        <v>127189</v>
      </c>
      <c r="BA99" s="9">
        <v>124595</v>
      </c>
      <c r="BB99" s="9">
        <v>139568</v>
      </c>
      <c r="BC99" s="9">
        <v>148222</v>
      </c>
      <c r="BD99" s="9">
        <v>157055</v>
      </c>
      <c r="BE99" s="9">
        <v>169555</v>
      </c>
      <c r="BF99" s="9">
        <v>170322</v>
      </c>
      <c r="BG99" s="9">
        <v>171422</v>
      </c>
    </row>
    <row r="100" spans="1:59" s="1" customFormat="1" ht="12.75">
      <c r="A100" s="4" t="s">
        <v>155</v>
      </c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</row>
    <row r="101" spans="1:59" s="1" customFormat="1" ht="12.75">
      <c r="A101" s="6" t="s">
        <v>156</v>
      </c>
      <c r="B101" s="8">
        <v>269</v>
      </c>
      <c r="C101" s="8">
        <v>288</v>
      </c>
      <c r="D101" s="8">
        <v>306</v>
      </c>
      <c r="E101" s="8">
        <v>333</v>
      </c>
      <c r="F101" s="8">
        <v>355</v>
      </c>
      <c r="G101" s="8">
        <v>389</v>
      </c>
      <c r="H101" s="8">
        <v>409</v>
      </c>
      <c r="I101" s="8">
        <v>470</v>
      </c>
      <c r="J101" s="8">
        <v>571</v>
      </c>
      <c r="K101" s="8">
        <v>693</v>
      </c>
      <c r="L101" s="8">
        <v>843</v>
      </c>
      <c r="M101" s="8">
        <v>1020</v>
      </c>
      <c r="N101" s="8">
        <v>1129</v>
      </c>
      <c r="O101" s="8">
        <v>1426</v>
      </c>
      <c r="P101" s="8">
        <v>1604</v>
      </c>
      <c r="Q101" s="8">
        <v>436</v>
      </c>
      <c r="R101" s="8">
        <v>1772</v>
      </c>
      <c r="S101" s="8">
        <v>1944</v>
      </c>
      <c r="T101" s="8">
        <v>2109</v>
      </c>
      <c r="U101" s="8">
        <v>2357</v>
      </c>
      <c r="V101" s="8">
        <v>2582</v>
      </c>
      <c r="W101" s="8">
        <v>2667</v>
      </c>
      <c r="X101" s="8">
        <v>3033</v>
      </c>
      <c r="Y101" s="8">
        <v>3356</v>
      </c>
      <c r="Z101" s="8">
        <v>3675</v>
      </c>
      <c r="AA101" s="8">
        <v>3764</v>
      </c>
      <c r="AB101" s="8">
        <v>4272</v>
      </c>
      <c r="AC101" s="8">
        <v>5235</v>
      </c>
      <c r="AD101" s="8">
        <v>4889</v>
      </c>
      <c r="AE101" s="8">
        <v>4840</v>
      </c>
      <c r="AF101" s="8">
        <v>5872</v>
      </c>
      <c r="AG101" s="8">
        <v>6687</v>
      </c>
      <c r="AH101" s="8">
        <v>6912</v>
      </c>
      <c r="AI101" s="8">
        <v>6873</v>
      </c>
      <c r="AJ101" s="8">
        <v>6646</v>
      </c>
      <c r="AK101" s="8">
        <v>7324</v>
      </c>
      <c r="AL101" s="8">
        <v>8528</v>
      </c>
      <c r="AM101" s="8">
        <v>10420</v>
      </c>
      <c r="AN101" s="8">
        <v>11459</v>
      </c>
      <c r="AO101" s="8">
        <v>12121</v>
      </c>
      <c r="AP101" s="8">
        <v>12542</v>
      </c>
      <c r="AQ101" s="8">
        <v>15408</v>
      </c>
      <c r="AR101" s="8">
        <v>15745</v>
      </c>
      <c r="AS101" s="8">
        <v>19131</v>
      </c>
      <c r="AT101" s="8">
        <v>19912</v>
      </c>
      <c r="AU101" s="8">
        <v>20039</v>
      </c>
      <c r="AV101" s="8">
        <v>20735</v>
      </c>
      <c r="AW101" s="8">
        <v>25574</v>
      </c>
      <c r="AX101" s="8">
        <v>28584</v>
      </c>
      <c r="AY101" s="8">
        <v>28713</v>
      </c>
      <c r="AZ101" s="8">
        <v>29802</v>
      </c>
      <c r="BA101" s="8">
        <v>28977</v>
      </c>
      <c r="BB101" s="8">
        <v>30039</v>
      </c>
      <c r="BC101" s="8">
        <v>29146</v>
      </c>
      <c r="BD101" s="8">
        <v>29388</v>
      </c>
      <c r="BE101" s="8">
        <v>29852</v>
      </c>
      <c r="BF101" s="8">
        <v>30456</v>
      </c>
      <c r="BG101" s="8">
        <v>31164</v>
      </c>
    </row>
    <row r="102" spans="1:59" s="1" customFormat="1" ht="12.75">
      <c r="A102" s="6" t="s">
        <v>157</v>
      </c>
      <c r="B102" s="8">
        <v>111</v>
      </c>
      <c r="C102" s="8">
        <v>124</v>
      </c>
      <c r="D102" s="8">
        <v>131</v>
      </c>
      <c r="E102" s="8">
        <v>146</v>
      </c>
      <c r="F102" s="8">
        <v>153</v>
      </c>
      <c r="G102" s="8">
        <v>165</v>
      </c>
      <c r="H102" s="8">
        <v>178</v>
      </c>
      <c r="I102" s="8">
        <v>202</v>
      </c>
      <c r="J102" s="8">
        <v>245</v>
      </c>
      <c r="K102" s="8">
        <v>287</v>
      </c>
      <c r="L102" s="8">
        <v>347</v>
      </c>
      <c r="M102" s="8">
        <v>390</v>
      </c>
      <c r="N102" s="8">
        <v>426</v>
      </c>
      <c r="O102" s="8">
        <v>550</v>
      </c>
      <c r="P102" s="8">
        <v>697</v>
      </c>
      <c r="Q102" s="8">
        <v>213</v>
      </c>
      <c r="R102" s="8">
        <v>842</v>
      </c>
      <c r="S102" s="8">
        <v>943</v>
      </c>
      <c r="T102" s="8">
        <v>1130</v>
      </c>
      <c r="U102" s="8">
        <v>1347</v>
      </c>
      <c r="V102" s="8">
        <v>1491</v>
      </c>
      <c r="W102" s="8">
        <v>1517</v>
      </c>
      <c r="X102" s="8">
        <v>1627</v>
      </c>
      <c r="Y102" s="8">
        <v>1825</v>
      </c>
      <c r="Z102" s="8">
        <v>2064</v>
      </c>
      <c r="AA102" s="8">
        <v>2176</v>
      </c>
      <c r="AB102" s="8">
        <v>2482</v>
      </c>
      <c r="AC102" s="8">
        <v>2880</v>
      </c>
      <c r="AD102" s="8">
        <v>3255</v>
      </c>
      <c r="AE102" s="8">
        <v>3577</v>
      </c>
      <c r="AF102" s="8">
        <v>4352</v>
      </c>
      <c r="AG102" s="8">
        <v>5054</v>
      </c>
      <c r="AH102" s="8">
        <v>5336</v>
      </c>
      <c r="AI102" s="8">
        <v>5469</v>
      </c>
      <c r="AJ102" s="8">
        <v>6115</v>
      </c>
      <c r="AK102" s="8">
        <v>6067</v>
      </c>
      <c r="AL102" s="8">
        <v>6317</v>
      </c>
      <c r="AM102" s="8">
        <v>6682</v>
      </c>
      <c r="AN102" s="8">
        <v>7427</v>
      </c>
      <c r="AO102" s="8">
        <v>7762</v>
      </c>
      <c r="AP102" s="8">
        <v>8298</v>
      </c>
      <c r="AQ102" s="8">
        <v>9137</v>
      </c>
      <c r="AR102" s="8">
        <v>9085</v>
      </c>
      <c r="AS102" s="8">
        <v>9685</v>
      </c>
      <c r="AT102" s="8">
        <v>9641</v>
      </c>
      <c r="AU102" s="8">
        <v>10051</v>
      </c>
      <c r="AV102" s="8">
        <v>10954</v>
      </c>
      <c r="AW102" s="8">
        <v>11781</v>
      </c>
      <c r="AX102" s="8">
        <v>12083</v>
      </c>
      <c r="AY102" s="8">
        <v>13073</v>
      </c>
      <c r="AZ102" s="8">
        <v>13565</v>
      </c>
      <c r="BA102" s="8">
        <v>14670</v>
      </c>
      <c r="BB102" s="8">
        <v>17939</v>
      </c>
      <c r="BC102" s="8">
        <v>15908</v>
      </c>
      <c r="BD102" s="8">
        <v>16361</v>
      </c>
      <c r="BE102" s="8">
        <v>16337</v>
      </c>
      <c r="BF102" s="8">
        <v>16400</v>
      </c>
      <c r="BG102" s="8">
        <v>16712</v>
      </c>
    </row>
    <row r="103" spans="1:59" s="1" customFormat="1" ht="12.75">
      <c r="A103" s="6" t="s">
        <v>158</v>
      </c>
      <c r="B103" s="8">
        <v>49</v>
      </c>
      <c r="C103" s="8">
        <v>53</v>
      </c>
      <c r="D103" s="8">
        <v>53</v>
      </c>
      <c r="E103" s="8">
        <v>57</v>
      </c>
      <c r="F103" s="8">
        <v>55</v>
      </c>
      <c r="G103" s="8">
        <v>58</v>
      </c>
      <c r="H103" s="8">
        <v>63</v>
      </c>
      <c r="I103" s="8">
        <v>65</v>
      </c>
      <c r="J103" s="8">
        <v>79</v>
      </c>
      <c r="K103" s="8">
        <v>94</v>
      </c>
      <c r="L103" s="8">
        <v>115</v>
      </c>
      <c r="M103" s="8">
        <v>140</v>
      </c>
      <c r="N103" s="8">
        <v>179</v>
      </c>
      <c r="O103" s="8">
        <v>200</v>
      </c>
      <c r="P103" s="8">
        <v>208</v>
      </c>
      <c r="Q103" s="8">
        <v>57</v>
      </c>
      <c r="R103" s="8">
        <v>240</v>
      </c>
      <c r="S103" s="8">
        <v>307</v>
      </c>
      <c r="T103" s="8">
        <v>337</v>
      </c>
      <c r="U103" s="8">
        <v>342</v>
      </c>
      <c r="V103" s="8">
        <v>361</v>
      </c>
      <c r="W103" s="8">
        <v>364</v>
      </c>
      <c r="X103" s="8">
        <v>418</v>
      </c>
      <c r="Y103" s="8">
        <v>494</v>
      </c>
      <c r="Z103" s="8">
        <v>537</v>
      </c>
      <c r="AA103" s="8">
        <v>614</v>
      </c>
      <c r="AB103" s="8">
        <v>711</v>
      </c>
      <c r="AC103" s="8">
        <v>930</v>
      </c>
      <c r="AD103" s="8">
        <v>1044</v>
      </c>
      <c r="AE103" s="8">
        <v>1291</v>
      </c>
      <c r="AF103" s="8">
        <v>1600</v>
      </c>
      <c r="AG103" s="8">
        <v>2114</v>
      </c>
      <c r="AH103" s="8">
        <v>2124</v>
      </c>
      <c r="AI103" s="8">
        <v>2315</v>
      </c>
      <c r="AJ103" s="8">
        <v>2749</v>
      </c>
      <c r="AK103" s="8">
        <v>3013</v>
      </c>
      <c r="AL103" s="8">
        <v>2939</v>
      </c>
      <c r="AM103" s="8">
        <v>2682</v>
      </c>
      <c r="AN103" s="8">
        <v>3204</v>
      </c>
      <c r="AO103" s="8">
        <v>3707</v>
      </c>
      <c r="AP103" s="8">
        <v>4206</v>
      </c>
      <c r="AQ103" s="8">
        <v>4748</v>
      </c>
      <c r="AR103" s="8">
        <v>5384</v>
      </c>
      <c r="AS103" s="8">
        <v>5509</v>
      </c>
      <c r="AT103" s="8">
        <v>5862</v>
      </c>
      <c r="AU103" s="8">
        <v>6158</v>
      </c>
      <c r="AV103" s="8">
        <v>6328</v>
      </c>
      <c r="AW103" s="8">
        <v>6888</v>
      </c>
      <c r="AX103" s="8">
        <v>7298</v>
      </c>
      <c r="AY103" s="8">
        <v>7748</v>
      </c>
      <c r="AZ103" s="8">
        <v>8057</v>
      </c>
      <c r="BA103" s="8">
        <v>8294</v>
      </c>
      <c r="BB103" s="8">
        <v>6950</v>
      </c>
      <c r="BC103" s="8">
        <v>6888</v>
      </c>
      <c r="BD103" s="8">
        <v>7117</v>
      </c>
      <c r="BE103" s="8">
        <v>7240</v>
      </c>
      <c r="BF103" s="8">
        <v>7396</v>
      </c>
      <c r="BG103" s="8">
        <v>7560</v>
      </c>
    </row>
    <row r="104" spans="1:59" s="1" customFormat="1" ht="12.75">
      <c r="A104" s="6" t="s">
        <v>159</v>
      </c>
      <c r="B104" s="8" t="s">
        <v>89</v>
      </c>
      <c r="C104" s="8" t="s">
        <v>89</v>
      </c>
      <c r="D104" s="8" t="s">
        <v>89</v>
      </c>
      <c r="E104" s="8" t="s">
        <v>89</v>
      </c>
      <c r="F104" s="8">
        <v>1</v>
      </c>
      <c r="G104" s="8">
        <v>6</v>
      </c>
      <c r="H104" s="8">
        <v>8</v>
      </c>
      <c r="I104" s="8">
        <v>29</v>
      </c>
      <c r="J104" s="8">
        <v>65</v>
      </c>
      <c r="K104" s="8">
        <v>233</v>
      </c>
      <c r="L104" s="8">
        <v>380</v>
      </c>
      <c r="M104" s="8">
        <v>624</v>
      </c>
      <c r="N104" s="8">
        <v>770</v>
      </c>
      <c r="O104" s="8">
        <v>853</v>
      </c>
      <c r="P104" s="8">
        <v>921</v>
      </c>
      <c r="Q104" s="8">
        <v>213</v>
      </c>
      <c r="R104" s="8">
        <v>847</v>
      </c>
      <c r="S104" s="8">
        <v>729</v>
      </c>
      <c r="T104" s="8">
        <v>710</v>
      </c>
      <c r="U104" s="8">
        <v>656</v>
      </c>
      <c r="V104" s="8">
        <v>473</v>
      </c>
      <c r="W104" s="8">
        <v>294</v>
      </c>
      <c r="X104" s="8">
        <v>167</v>
      </c>
      <c r="Y104" s="8">
        <v>136</v>
      </c>
      <c r="Z104" s="8">
        <v>150</v>
      </c>
      <c r="AA104" s="8">
        <v>181</v>
      </c>
      <c r="AB104" s="8">
        <v>250</v>
      </c>
      <c r="AC104" s="8">
        <v>352</v>
      </c>
      <c r="AD104" s="8">
        <v>455</v>
      </c>
      <c r="AE104" s="8">
        <v>477</v>
      </c>
      <c r="AF104" s="8">
        <v>663</v>
      </c>
      <c r="AG104" s="8">
        <v>795</v>
      </c>
      <c r="AH104" s="8">
        <v>822</v>
      </c>
      <c r="AI104" s="8">
        <v>859</v>
      </c>
      <c r="AJ104" s="8">
        <v>998</v>
      </c>
      <c r="AK104" s="8">
        <v>1494</v>
      </c>
      <c r="AL104" s="8">
        <v>2833</v>
      </c>
      <c r="AM104" s="8">
        <v>3575</v>
      </c>
      <c r="AN104" s="8">
        <v>4446</v>
      </c>
      <c r="AO104" s="8">
        <v>4909</v>
      </c>
      <c r="AP104" s="8">
        <v>5155</v>
      </c>
      <c r="AQ104" s="8">
        <v>5768</v>
      </c>
      <c r="AR104" s="8">
        <v>5126</v>
      </c>
      <c r="AS104" s="8">
        <v>11251</v>
      </c>
      <c r="AT104" s="8">
        <v>4604</v>
      </c>
      <c r="AU104" s="8">
        <v>4768</v>
      </c>
      <c r="AV104" s="8">
        <v>4345</v>
      </c>
      <c r="AW104" s="8">
        <v>3854</v>
      </c>
      <c r="AX104" s="8">
        <v>4616</v>
      </c>
      <c r="AY104" s="8">
        <v>4849</v>
      </c>
      <c r="AZ104" s="8">
        <v>4632</v>
      </c>
      <c r="BA104" s="8">
        <v>4336</v>
      </c>
      <c r="BB104" s="8">
        <v>5652</v>
      </c>
      <c r="BC104" s="8">
        <v>6795</v>
      </c>
      <c r="BD104" s="8">
        <v>6115</v>
      </c>
      <c r="BE104" s="8">
        <v>6419</v>
      </c>
      <c r="BF104" s="8">
        <v>4747</v>
      </c>
      <c r="BG104" s="8">
        <v>4695</v>
      </c>
    </row>
    <row r="105" spans="1:59" s="1" customFormat="1" ht="12.75">
      <c r="A105" s="6" t="s">
        <v>160</v>
      </c>
      <c r="B105" s="9">
        <v>429</v>
      </c>
      <c r="C105" s="9">
        <v>465</v>
      </c>
      <c r="D105" s="9">
        <v>489</v>
      </c>
      <c r="E105" s="9">
        <v>536</v>
      </c>
      <c r="F105" s="9">
        <v>564</v>
      </c>
      <c r="G105" s="9">
        <v>618</v>
      </c>
      <c r="H105" s="9">
        <v>659</v>
      </c>
      <c r="I105" s="9">
        <v>766</v>
      </c>
      <c r="J105" s="9">
        <v>959</v>
      </c>
      <c r="K105" s="9">
        <v>1307</v>
      </c>
      <c r="L105" s="9">
        <v>1684</v>
      </c>
      <c r="M105" s="9">
        <v>2174</v>
      </c>
      <c r="N105" s="9">
        <v>2505</v>
      </c>
      <c r="O105" s="9">
        <v>3028</v>
      </c>
      <c r="P105" s="9">
        <v>3430</v>
      </c>
      <c r="Q105" s="9">
        <v>918</v>
      </c>
      <c r="R105" s="9">
        <v>3701</v>
      </c>
      <c r="S105" s="9">
        <v>3923</v>
      </c>
      <c r="T105" s="9">
        <v>4286</v>
      </c>
      <c r="U105" s="9">
        <v>4702</v>
      </c>
      <c r="V105" s="9">
        <v>4908</v>
      </c>
      <c r="W105" s="9">
        <v>4842</v>
      </c>
      <c r="X105" s="9">
        <v>5246</v>
      </c>
      <c r="Y105" s="9">
        <v>5811</v>
      </c>
      <c r="Z105" s="9">
        <v>6426</v>
      </c>
      <c r="AA105" s="9">
        <v>6735</v>
      </c>
      <c r="AB105" s="9">
        <v>7715</v>
      </c>
      <c r="AC105" s="9">
        <v>9397</v>
      </c>
      <c r="AD105" s="9">
        <v>9644</v>
      </c>
      <c r="AE105" s="9">
        <v>10185</v>
      </c>
      <c r="AF105" s="9">
        <v>12486</v>
      </c>
      <c r="AG105" s="9">
        <v>14650</v>
      </c>
      <c r="AH105" s="9">
        <v>15193</v>
      </c>
      <c r="AI105" s="9">
        <v>15516</v>
      </c>
      <c r="AJ105" s="9">
        <v>16508</v>
      </c>
      <c r="AK105" s="9">
        <v>17898</v>
      </c>
      <c r="AL105" s="9">
        <v>20617</v>
      </c>
      <c r="AM105" s="9">
        <v>23359</v>
      </c>
      <c r="AN105" s="9">
        <v>26536</v>
      </c>
      <c r="AO105" s="9">
        <v>28499</v>
      </c>
      <c r="AP105" s="9">
        <v>30201</v>
      </c>
      <c r="AQ105" s="9">
        <v>35061</v>
      </c>
      <c r="AR105" s="9">
        <v>35340</v>
      </c>
      <c r="AS105" s="9">
        <v>45576</v>
      </c>
      <c r="AT105" s="9">
        <v>40019</v>
      </c>
      <c r="AU105" s="9">
        <v>41016</v>
      </c>
      <c r="AV105" s="9">
        <v>42362</v>
      </c>
      <c r="AW105" s="9">
        <v>48097</v>
      </c>
      <c r="AX105" s="9">
        <v>52581</v>
      </c>
      <c r="AY105" s="9">
        <v>54383</v>
      </c>
      <c r="AZ105" s="9">
        <v>56056</v>
      </c>
      <c r="BA105" s="9">
        <v>56277</v>
      </c>
      <c r="BB105" s="9">
        <v>60580</v>
      </c>
      <c r="BC105" s="9">
        <v>58737</v>
      </c>
      <c r="BD105" s="9">
        <v>58981</v>
      </c>
      <c r="BE105" s="9">
        <v>59848</v>
      </c>
      <c r="BF105" s="9">
        <v>58999</v>
      </c>
      <c r="BG105" s="9">
        <v>60131</v>
      </c>
    </row>
    <row r="106" spans="1:59" s="1" customFormat="1" ht="12.75">
      <c r="A106" s="4" t="s">
        <v>161</v>
      </c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</row>
    <row r="107" spans="1:59" s="1" customFormat="1" ht="12.75">
      <c r="A107" s="6" t="s">
        <v>162</v>
      </c>
      <c r="B107" s="8">
        <v>178</v>
      </c>
      <c r="C107" s="8">
        <v>176</v>
      </c>
      <c r="D107" s="8">
        <v>174</v>
      </c>
      <c r="E107" s="8">
        <v>189</v>
      </c>
      <c r="F107" s="8">
        <v>208</v>
      </c>
      <c r="G107" s="8">
        <v>218</v>
      </c>
      <c r="H107" s="8">
        <v>237</v>
      </c>
      <c r="I107" s="8">
        <v>254</v>
      </c>
      <c r="J107" s="8">
        <v>303</v>
      </c>
      <c r="K107" s="8">
        <v>342</v>
      </c>
      <c r="L107" s="8">
        <v>404</v>
      </c>
      <c r="M107" s="8">
        <v>438</v>
      </c>
      <c r="N107" s="8">
        <v>521</v>
      </c>
      <c r="O107" s="8">
        <v>593</v>
      </c>
      <c r="P107" s="8">
        <v>678</v>
      </c>
      <c r="Q107" s="8">
        <v>183</v>
      </c>
      <c r="R107" s="8">
        <v>849</v>
      </c>
      <c r="S107" s="8">
        <v>909</v>
      </c>
      <c r="T107" s="8">
        <v>921</v>
      </c>
      <c r="U107" s="8">
        <v>1038</v>
      </c>
      <c r="V107" s="8">
        <v>1041</v>
      </c>
      <c r="W107" s="8">
        <v>1181</v>
      </c>
      <c r="X107" s="8">
        <v>1196</v>
      </c>
      <c r="Y107" s="8">
        <v>1319</v>
      </c>
      <c r="Z107" s="8">
        <v>1355</v>
      </c>
      <c r="AA107" s="8">
        <v>1383</v>
      </c>
      <c r="AB107" s="8">
        <v>1444</v>
      </c>
      <c r="AC107" s="8">
        <v>1599</v>
      </c>
      <c r="AD107" s="8">
        <v>1776</v>
      </c>
      <c r="AE107" s="8">
        <v>1759</v>
      </c>
      <c r="AF107" s="8">
        <v>1871</v>
      </c>
      <c r="AG107" s="8">
        <v>2084</v>
      </c>
      <c r="AH107" s="8">
        <v>2120</v>
      </c>
      <c r="AI107" s="8">
        <v>2032</v>
      </c>
      <c r="AJ107" s="8">
        <v>1996</v>
      </c>
      <c r="AK107" s="8">
        <v>1967</v>
      </c>
      <c r="AL107" s="8">
        <v>1925</v>
      </c>
      <c r="AM107" s="8">
        <v>2007</v>
      </c>
      <c r="AN107" s="8">
        <v>2095</v>
      </c>
      <c r="AO107" s="8">
        <v>2227</v>
      </c>
      <c r="AP107" s="8">
        <v>2315</v>
      </c>
      <c r="AQ107" s="8">
        <v>2639</v>
      </c>
      <c r="AR107" s="8">
        <v>2847</v>
      </c>
      <c r="AS107" s="8">
        <v>3195</v>
      </c>
      <c r="AT107" s="8">
        <v>3460</v>
      </c>
      <c r="AU107" s="8">
        <v>3455</v>
      </c>
      <c r="AV107" s="8">
        <v>3553</v>
      </c>
      <c r="AW107" s="8">
        <v>3667</v>
      </c>
      <c r="AX107" s="8">
        <v>3823</v>
      </c>
      <c r="AY107" s="8">
        <v>4100</v>
      </c>
      <c r="AZ107" s="8">
        <v>3974</v>
      </c>
      <c r="BA107" s="8">
        <v>3908</v>
      </c>
      <c r="BB107" s="8">
        <v>4419</v>
      </c>
      <c r="BC107" s="8">
        <v>4188</v>
      </c>
      <c r="BD107" s="8">
        <v>4252</v>
      </c>
      <c r="BE107" s="8">
        <v>4310</v>
      </c>
      <c r="BF107" s="8">
        <v>4415</v>
      </c>
      <c r="BG107" s="8">
        <v>4507</v>
      </c>
    </row>
    <row r="108" spans="1:59" s="1" customFormat="1" ht="12.75">
      <c r="A108" s="6" t="s">
        <v>163</v>
      </c>
      <c r="B108" s="8">
        <v>12</v>
      </c>
      <c r="C108" s="8">
        <v>13</v>
      </c>
      <c r="D108" s="8">
        <v>15</v>
      </c>
      <c r="E108" s="8">
        <v>17</v>
      </c>
      <c r="F108" s="8">
        <v>17</v>
      </c>
      <c r="G108" s="8">
        <v>19</v>
      </c>
      <c r="H108" s="8">
        <v>21</v>
      </c>
      <c r="I108" s="8">
        <v>25</v>
      </c>
      <c r="J108" s="8">
        <v>30</v>
      </c>
      <c r="K108" s="8">
        <v>38</v>
      </c>
      <c r="L108" s="8">
        <v>59</v>
      </c>
      <c r="M108" s="8">
        <v>71</v>
      </c>
      <c r="N108" s="8">
        <v>117</v>
      </c>
      <c r="O108" s="8">
        <v>63</v>
      </c>
      <c r="P108" s="8">
        <v>68</v>
      </c>
      <c r="Q108" s="8">
        <v>16</v>
      </c>
      <c r="R108" s="8">
        <v>76</v>
      </c>
      <c r="S108" s="8">
        <v>73</v>
      </c>
      <c r="T108" s="8">
        <v>81</v>
      </c>
      <c r="U108" s="8">
        <v>97</v>
      </c>
      <c r="V108" s="8">
        <v>100</v>
      </c>
      <c r="W108" s="8">
        <v>96</v>
      </c>
      <c r="X108" s="8">
        <v>96</v>
      </c>
      <c r="Y108" s="8">
        <v>97</v>
      </c>
      <c r="Z108" s="8">
        <v>113</v>
      </c>
      <c r="AA108" s="8">
        <v>109</v>
      </c>
      <c r="AB108" s="8">
        <v>111</v>
      </c>
      <c r="AC108" s="8">
        <v>123</v>
      </c>
      <c r="AD108" s="8">
        <v>129</v>
      </c>
      <c r="AE108" s="8">
        <v>160</v>
      </c>
      <c r="AF108" s="8">
        <v>190</v>
      </c>
      <c r="AG108" s="8">
        <v>188</v>
      </c>
      <c r="AH108" s="8">
        <v>196</v>
      </c>
      <c r="AI108" s="8">
        <v>232</v>
      </c>
      <c r="AJ108" s="8">
        <v>217</v>
      </c>
      <c r="AK108" s="8">
        <v>204</v>
      </c>
      <c r="AL108" s="8">
        <v>223</v>
      </c>
      <c r="AM108" s="8">
        <v>272</v>
      </c>
      <c r="AN108" s="8">
        <v>446</v>
      </c>
      <c r="AO108" s="8">
        <v>456</v>
      </c>
      <c r="AP108" s="8">
        <v>457</v>
      </c>
      <c r="AQ108" s="8">
        <v>639</v>
      </c>
      <c r="AR108" s="8">
        <v>706</v>
      </c>
      <c r="AS108" s="8">
        <v>503</v>
      </c>
      <c r="AT108" s="8">
        <v>569</v>
      </c>
      <c r="AU108" s="8">
        <v>522</v>
      </c>
      <c r="AV108" s="8">
        <v>490</v>
      </c>
      <c r="AW108" s="8">
        <v>525</v>
      </c>
      <c r="AX108" s="8">
        <v>535</v>
      </c>
      <c r="AY108" s="8">
        <v>528</v>
      </c>
      <c r="AZ108" s="8">
        <v>446</v>
      </c>
      <c r="BA108" s="8">
        <v>628</v>
      </c>
      <c r="BB108" s="8">
        <v>499</v>
      </c>
      <c r="BC108" s="8">
        <v>512</v>
      </c>
      <c r="BD108" s="8">
        <v>519</v>
      </c>
      <c r="BE108" s="8">
        <v>525</v>
      </c>
      <c r="BF108" s="8">
        <v>533</v>
      </c>
      <c r="BG108" s="8">
        <v>546</v>
      </c>
    </row>
    <row r="109" spans="1:59" s="1" customFormat="1" ht="12.75">
      <c r="A109" s="6" t="s">
        <v>164</v>
      </c>
      <c r="B109" s="8">
        <v>492</v>
      </c>
      <c r="C109" s="8">
        <v>542</v>
      </c>
      <c r="D109" s="8">
        <v>607</v>
      </c>
      <c r="E109" s="8">
        <v>636</v>
      </c>
      <c r="F109" s="8">
        <v>671</v>
      </c>
      <c r="G109" s="8">
        <v>725</v>
      </c>
      <c r="H109" s="8">
        <v>745</v>
      </c>
      <c r="I109" s="8">
        <v>790</v>
      </c>
      <c r="J109" s="8">
        <v>914</v>
      </c>
      <c r="K109" s="8">
        <v>991</v>
      </c>
      <c r="L109" s="8">
        <v>1155</v>
      </c>
      <c r="M109" s="8">
        <v>1182</v>
      </c>
      <c r="N109" s="8">
        <v>1299</v>
      </c>
      <c r="O109" s="8">
        <v>1888</v>
      </c>
      <c r="P109" s="8">
        <v>1504</v>
      </c>
      <c r="Q109" s="8">
        <v>360</v>
      </c>
      <c r="R109" s="8">
        <v>1869</v>
      </c>
      <c r="S109" s="8">
        <v>1988</v>
      </c>
      <c r="T109" s="8">
        <v>2163</v>
      </c>
      <c r="U109" s="8">
        <v>2603</v>
      </c>
      <c r="V109" s="8">
        <v>2601</v>
      </c>
      <c r="W109" s="8">
        <v>2577</v>
      </c>
      <c r="X109" s="8">
        <v>3039</v>
      </c>
      <c r="Y109" s="8">
        <v>3238</v>
      </c>
      <c r="Z109" s="8">
        <v>3480</v>
      </c>
      <c r="AA109" s="8">
        <v>3625</v>
      </c>
      <c r="AB109" s="8">
        <v>3894</v>
      </c>
      <c r="AC109" s="8">
        <v>4783</v>
      </c>
      <c r="AD109" s="8">
        <v>5734</v>
      </c>
      <c r="AE109" s="8">
        <v>5824</v>
      </c>
      <c r="AF109" s="8">
        <v>6132</v>
      </c>
      <c r="AG109" s="8">
        <v>6628</v>
      </c>
      <c r="AH109" s="8">
        <v>7017</v>
      </c>
      <c r="AI109" s="8">
        <v>7370</v>
      </c>
      <c r="AJ109" s="8">
        <v>7900</v>
      </c>
      <c r="AK109" s="8">
        <v>7445</v>
      </c>
      <c r="AL109" s="8">
        <v>7383</v>
      </c>
      <c r="AM109" s="8">
        <v>10064</v>
      </c>
      <c r="AN109" s="8">
        <v>9434</v>
      </c>
      <c r="AO109" s="8">
        <v>8285</v>
      </c>
      <c r="AP109" s="8">
        <v>9144</v>
      </c>
      <c r="AQ109" s="8">
        <v>10215</v>
      </c>
      <c r="AR109" s="8">
        <v>11455</v>
      </c>
      <c r="AS109" s="8">
        <v>9301</v>
      </c>
      <c r="AT109" s="8">
        <v>9515</v>
      </c>
      <c r="AU109" s="8">
        <v>10163</v>
      </c>
      <c r="AV109" s="8">
        <v>10298</v>
      </c>
      <c r="AW109" s="8">
        <v>10553</v>
      </c>
      <c r="AX109" s="8">
        <v>10752</v>
      </c>
      <c r="AY109" s="8">
        <v>11906</v>
      </c>
      <c r="AZ109" s="8">
        <v>11631</v>
      </c>
      <c r="BA109" s="8">
        <v>11985</v>
      </c>
      <c r="BB109" s="8">
        <v>11776</v>
      </c>
      <c r="BC109" s="8">
        <v>12620</v>
      </c>
      <c r="BD109" s="8">
        <v>12947</v>
      </c>
      <c r="BE109" s="8">
        <v>13809</v>
      </c>
      <c r="BF109" s="8">
        <v>14544</v>
      </c>
      <c r="BG109" s="8">
        <v>15352</v>
      </c>
    </row>
    <row r="110" spans="1:59" s="1" customFormat="1" ht="12.75">
      <c r="A110" s="6" t="s">
        <v>165</v>
      </c>
      <c r="B110" s="8">
        <v>403</v>
      </c>
      <c r="C110" s="8">
        <v>439</v>
      </c>
      <c r="D110" s="8">
        <v>532</v>
      </c>
      <c r="E110" s="8">
        <v>624</v>
      </c>
      <c r="F110" s="8">
        <v>575</v>
      </c>
      <c r="G110" s="8">
        <v>646</v>
      </c>
      <c r="H110" s="8">
        <v>497</v>
      </c>
      <c r="I110" s="8">
        <v>543</v>
      </c>
      <c r="J110" s="8">
        <v>551</v>
      </c>
      <c r="K110" s="8">
        <v>573</v>
      </c>
      <c r="L110" s="8">
        <v>680</v>
      </c>
      <c r="M110" s="8">
        <v>818</v>
      </c>
      <c r="N110" s="8">
        <v>968</v>
      </c>
      <c r="O110" s="8">
        <v>395</v>
      </c>
      <c r="P110" s="8">
        <v>46</v>
      </c>
      <c r="Q110" s="8">
        <v>46</v>
      </c>
      <c r="R110" s="8">
        <v>136</v>
      </c>
      <c r="S110" s="8">
        <v>261</v>
      </c>
      <c r="T110" s="8">
        <v>255</v>
      </c>
      <c r="U110" s="8">
        <v>283</v>
      </c>
      <c r="V110" s="8">
        <v>97</v>
      </c>
      <c r="W110" s="8">
        <v>194</v>
      </c>
      <c r="X110" s="8">
        <v>152</v>
      </c>
      <c r="Y110" s="8">
        <v>150</v>
      </c>
      <c r="Z110" s="8">
        <v>39</v>
      </c>
      <c r="AA110" s="8">
        <v>416</v>
      </c>
      <c r="AB110" s="8">
        <v>90</v>
      </c>
      <c r="AC110" s="8">
        <v>-232</v>
      </c>
      <c r="AD110" s="8">
        <v>-432</v>
      </c>
      <c r="AE110" s="8">
        <v>-33</v>
      </c>
      <c r="AF110" s="8">
        <v>587</v>
      </c>
      <c r="AG110" s="8">
        <v>616</v>
      </c>
      <c r="AH110" s="8">
        <v>924</v>
      </c>
      <c r="AI110" s="8">
        <v>498</v>
      </c>
      <c r="AJ110" s="8">
        <v>815</v>
      </c>
      <c r="AK110" s="8">
        <v>682</v>
      </c>
      <c r="AL110" s="8">
        <v>925</v>
      </c>
      <c r="AM110" s="8">
        <v>801</v>
      </c>
      <c r="AN110" s="8">
        <v>-67</v>
      </c>
      <c r="AO110" s="8">
        <v>-32</v>
      </c>
      <c r="AP110" s="8">
        <v>-73</v>
      </c>
      <c r="AQ110" s="8">
        <v>-423</v>
      </c>
      <c r="AR110" s="8">
        <v>200</v>
      </c>
      <c r="AS110" s="8">
        <v>224</v>
      </c>
      <c r="AT110" s="8">
        <v>472</v>
      </c>
      <c r="AU110" s="8">
        <v>327</v>
      </c>
      <c r="AV110" s="8">
        <v>285</v>
      </c>
      <c r="AW110" s="8">
        <v>570</v>
      </c>
      <c r="AX110" s="8">
        <v>554</v>
      </c>
      <c r="AY110" s="8">
        <v>1194</v>
      </c>
      <c r="AZ110" s="8">
        <v>2304</v>
      </c>
      <c r="BA110" s="8">
        <v>2247</v>
      </c>
      <c r="BB110" s="8">
        <v>1270</v>
      </c>
      <c r="BC110" s="8">
        <v>785</v>
      </c>
      <c r="BD110" s="8">
        <v>1089</v>
      </c>
      <c r="BE110" s="8">
        <v>850</v>
      </c>
      <c r="BF110" s="8">
        <v>277</v>
      </c>
      <c r="BG110" s="8">
        <v>538</v>
      </c>
    </row>
    <row r="111" spans="1:59" s="1" customFormat="1" ht="12.75">
      <c r="A111" s="6" t="s">
        <v>166</v>
      </c>
      <c r="B111" s="8">
        <v>22</v>
      </c>
      <c r="C111" s="8">
        <v>22</v>
      </c>
      <c r="D111" s="8">
        <v>23</v>
      </c>
      <c r="E111" s="8">
        <v>23</v>
      </c>
      <c r="F111" s="8">
        <v>25</v>
      </c>
      <c r="G111" s="8">
        <v>19</v>
      </c>
      <c r="H111" s="8">
        <v>37</v>
      </c>
      <c r="I111" s="8">
        <v>38</v>
      </c>
      <c r="J111" s="8">
        <v>44</v>
      </c>
      <c r="K111" s="8">
        <v>51</v>
      </c>
      <c r="L111" s="8">
        <v>57</v>
      </c>
      <c r="M111" s="8">
        <v>66</v>
      </c>
      <c r="N111" s="8">
        <v>74</v>
      </c>
      <c r="O111" s="8">
        <v>88</v>
      </c>
      <c r="P111" s="8">
        <v>107</v>
      </c>
      <c r="Q111" s="8">
        <v>25</v>
      </c>
      <c r="R111" s="8">
        <v>100</v>
      </c>
      <c r="S111" s="8">
        <v>129</v>
      </c>
      <c r="T111" s="8">
        <v>127</v>
      </c>
      <c r="U111" s="8">
        <v>154</v>
      </c>
      <c r="V111" s="8">
        <v>159</v>
      </c>
      <c r="W111" s="8">
        <v>136</v>
      </c>
      <c r="X111" s="8">
        <v>115</v>
      </c>
      <c r="Y111" s="8">
        <v>139</v>
      </c>
      <c r="Z111" s="8">
        <v>164</v>
      </c>
      <c r="AA111" s="8">
        <v>126</v>
      </c>
      <c r="AB111" s="8">
        <v>143</v>
      </c>
      <c r="AC111" s="8">
        <v>113</v>
      </c>
      <c r="AD111" s="8">
        <v>139</v>
      </c>
      <c r="AE111" s="8">
        <v>184</v>
      </c>
      <c r="AF111" s="8">
        <v>141</v>
      </c>
      <c r="AG111" s="8">
        <v>214</v>
      </c>
      <c r="AH111" s="8">
        <v>190</v>
      </c>
      <c r="AI111" s="8">
        <v>210</v>
      </c>
      <c r="AJ111" s="8">
        <v>134</v>
      </c>
      <c r="AK111" s="8">
        <v>103</v>
      </c>
      <c r="AL111" s="8">
        <v>137</v>
      </c>
      <c r="AM111" s="8">
        <v>116</v>
      </c>
      <c r="AN111" s="8">
        <v>156</v>
      </c>
      <c r="AO111" s="8">
        <v>184</v>
      </c>
      <c r="AP111" s="8">
        <v>184</v>
      </c>
      <c r="AQ111" s="8">
        <v>47</v>
      </c>
      <c r="AR111" s="8">
        <v>203</v>
      </c>
      <c r="AS111" s="8">
        <v>217</v>
      </c>
      <c r="AT111" s="8">
        <v>101</v>
      </c>
      <c r="AU111" s="8">
        <v>151</v>
      </c>
      <c r="AV111" s="8">
        <v>-20</v>
      </c>
      <c r="AW111" s="8">
        <v>-12</v>
      </c>
      <c r="AX111" s="8">
        <v>102</v>
      </c>
      <c r="AY111" s="8">
        <v>338</v>
      </c>
      <c r="AZ111" s="8">
        <v>124</v>
      </c>
      <c r="BA111" s="8">
        <v>67</v>
      </c>
      <c r="BB111" s="8">
        <v>206</v>
      </c>
      <c r="BC111" s="8">
        <v>211</v>
      </c>
      <c r="BD111" s="8">
        <v>217</v>
      </c>
      <c r="BE111" s="8">
        <v>220</v>
      </c>
      <c r="BF111" s="8">
        <v>225</v>
      </c>
      <c r="BG111" s="8">
        <v>230</v>
      </c>
    </row>
    <row r="112" spans="1:59" s="1" customFormat="1" ht="12.75">
      <c r="A112" s="6" t="s">
        <v>167</v>
      </c>
      <c r="B112" s="8">
        <v>212</v>
      </c>
      <c r="C112" s="8">
        <v>232</v>
      </c>
      <c r="D112" s="8">
        <v>241</v>
      </c>
      <c r="E112" s="8">
        <v>238</v>
      </c>
      <c r="F112" s="8">
        <v>268</v>
      </c>
      <c r="G112" s="8">
        <v>305</v>
      </c>
      <c r="H112" s="8">
        <v>339</v>
      </c>
      <c r="I112" s="8">
        <v>430</v>
      </c>
      <c r="J112" s="8">
        <v>535</v>
      </c>
      <c r="K112" s="8">
        <v>535</v>
      </c>
      <c r="L112" s="8">
        <v>672</v>
      </c>
      <c r="M112" s="8">
        <v>7350</v>
      </c>
      <c r="N112" s="8">
        <v>6888</v>
      </c>
      <c r="O112" s="8">
        <v>7184</v>
      </c>
      <c r="P112" s="8">
        <v>7232</v>
      </c>
      <c r="Q112" s="8">
        <v>3173</v>
      </c>
      <c r="R112" s="8">
        <v>9569</v>
      </c>
      <c r="S112" s="8">
        <v>8442</v>
      </c>
      <c r="T112" s="8">
        <v>8369</v>
      </c>
      <c r="U112" s="8">
        <v>8582</v>
      </c>
      <c r="V112" s="8">
        <v>6854</v>
      </c>
      <c r="W112" s="8">
        <v>6390</v>
      </c>
      <c r="X112" s="8">
        <v>6452</v>
      </c>
      <c r="Y112" s="8">
        <v>6768</v>
      </c>
      <c r="Z112" s="8">
        <v>6353</v>
      </c>
      <c r="AA112" s="8">
        <v>6431</v>
      </c>
      <c r="AB112" s="8">
        <v>1621</v>
      </c>
      <c r="AC112" s="8">
        <v>1816</v>
      </c>
      <c r="AD112" s="8">
        <v>2061</v>
      </c>
      <c r="AE112" s="8">
        <v>2161</v>
      </c>
      <c r="AF112" s="8">
        <v>2100</v>
      </c>
      <c r="AG112" s="8">
        <v>1865</v>
      </c>
      <c r="AH112" s="8">
        <v>1935</v>
      </c>
      <c r="AI112" s="8">
        <v>1937</v>
      </c>
      <c r="AJ112" s="8">
        <v>2220</v>
      </c>
      <c r="AK112" s="8">
        <v>2059</v>
      </c>
      <c r="AL112" s="8">
        <v>2189</v>
      </c>
      <c r="AM112" s="8">
        <v>2188</v>
      </c>
      <c r="AN112" s="8">
        <v>1958</v>
      </c>
      <c r="AO112" s="8">
        <v>2084</v>
      </c>
      <c r="AP112" s="8">
        <v>2308</v>
      </c>
      <c r="AQ112" s="8">
        <v>2403</v>
      </c>
      <c r="AR112" s="8">
        <v>7464</v>
      </c>
      <c r="AS112" s="8">
        <v>7675</v>
      </c>
      <c r="AT112" s="8">
        <v>3333</v>
      </c>
      <c r="AU112" s="8">
        <v>3798</v>
      </c>
      <c r="AV112" s="8">
        <v>3556</v>
      </c>
      <c r="AW112" s="8">
        <v>4089</v>
      </c>
      <c r="AX112" s="8">
        <v>4097</v>
      </c>
      <c r="AY112" s="8">
        <v>5082</v>
      </c>
      <c r="AZ112" s="8">
        <v>7475</v>
      </c>
      <c r="BA112" s="8">
        <v>7787</v>
      </c>
      <c r="BB112" s="8">
        <v>8803</v>
      </c>
      <c r="BC112" s="8">
        <v>9228</v>
      </c>
      <c r="BD112" s="8">
        <v>10791</v>
      </c>
      <c r="BE112" s="8">
        <v>13046</v>
      </c>
      <c r="BF112" s="8">
        <v>14576</v>
      </c>
      <c r="BG112" s="8">
        <v>16049</v>
      </c>
    </row>
    <row r="113" spans="1:59" s="1" customFormat="1" ht="12.75">
      <c r="A113" s="6" t="s">
        <v>168</v>
      </c>
      <c r="B113" s="8">
        <v>28</v>
      </c>
      <c r="C113" s="8">
        <v>63</v>
      </c>
      <c r="D113" s="8">
        <v>150</v>
      </c>
      <c r="E113" s="8">
        <v>39</v>
      </c>
      <c r="F113" s="8">
        <v>79</v>
      </c>
      <c r="G113" s="8">
        <v>101</v>
      </c>
      <c r="H113" s="8">
        <v>126</v>
      </c>
      <c r="I113" s="8">
        <v>40</v>
      </c>
      <c r="J113" s="8">
        <v>121</v>
      </c>
      <c r="K113" s="8">
        <v>126</v>
      </c>
      <c r="L113" s="8">
        <v>173</v>
      </c>
      <c r="M113" s="8">
        <v>157</v>
      </c>
      <c r="N113" s="8">
        <v>363</v>
      </c>
      <c r="O113" s="8">
        <v>424</v>
      </c>
      <c r="P113" s="8">
        <v>393</v>
      </c>
      <c r="Q113" s="8">
        <v>227</v>
      </c>
      <c r="R113" s="8">
        <v>448</v>
      </c>
      <c r="S113" s="8">
        <v>448</v>
      </c>
      <c r="T113" s="8">
        <v>523</v>
      </c>
      <c r="U113" s="8">
        <v>569</v>
      </c>
      <c r="V113" s="8">
        <v>745</v>
      </c>
      <c r="W113" s="8">
        <v>503</v>
      </c>
      <c r="X113" s="8">
        <v>767</v>
      </c>
      <c r="Y113" s="8">
        <v>548</v>
      </c>
      <c r="Z113" s="8">
        <v>517</v>
      </c>
      <c r="AA113" s="8">
        <v>479</v>
      </c>
      <c r="AB113" s="8">
        <v>806</v>
      </c>
      <c r="AC113" s="8">
        <v>1891</v>
      </c>
      <c r="AD113" s="8">
        <v>802</v>
      </c>
      <c r="AE113" s="8">
        <v>765</v>
      </c>
      <c r="AF113" s="8">
        <v>1265</v>
      </c>
      <c r="AG113" s="8">
        <v>1766</v>
      </c>
      <c r="AH113" s="8">
        <v>1298</v>
      </c>
      <c r="AI113" s="8">
        <v>967</v>
      </c>
      <c r="AJ113" s="8">
        <v>1594</v>
      </c>
      <c r="AK113" s="8">
        <v>989</v>
      </c>
      <c r="AL113" s="8">
        <v>1262</v>
      </c>
      <c r="AM113" s="8">
        <v>951</v>
      </c>
      <c r="AN113" s="8">
        <v>2225</v>
      </c>
      <c r="AO113" s="8">
        <v>2192</v>
      </c>
      <c r="AP113" s="8">
        <v>1777</v>
      </c>
      <c r="AQ113" s="8">
        <v>2243</v>
      </c>
      <c r="AR113" s="8">
        <v>2034</v>
      </c>
      <c r="AS113" s="8">
        <v>2291</v>
      </c>
      <c r="AT113" s="8">
        <v>2388</v>
      </c>
      <c r="AU113" s="8">
        <v>1120</v>
      </c>
      <c r="AV113" s="8">
        <v>1609</v>
      </c>
      <c r="AW113" s="8">
        <v>1393</v>
      </c>
      <c r="AX113" s="8">
        <v>3166</v>
      </c>
      <c r="AY113" s="8">
        <v>1587</v>
      </c>
      <c r="AZ113" s="8">
        <v>3001</v>
      </c>
      <c r="BA113" s="8">
        <v>3425</v>
      </c>
      <c r="BB113" s="8">
        <v>5334</v>
      </c>
      <c r="BC113" s="8">
        <v>3191</v>
      </c>
      <c r="BD113" s="8">
        <v>1898</v>
      </c>
      <c r="BE113" s="8">
        <v>2085</v>
      </c>
      <c r="BF113" s="8">
        <v>1789</v>
      </c>
      <c r="BG113" s="8">
        <v>1810</v>
      </c>
    </row>
    <row r="114" spans="1:59" s="1" customFormat="1" ht="12.75">
      <c r="A114" s="6" t="s">
        <v>169</v>
      </c>
      <c r="B114" s="8">
        <v>-299</v>
      </c>
      <c r="C114" s="8">
        <v>-257</v>
      </c>
      <c r="D114" s="8">
        <v>-224</v>
      </c>
      <c r="E114" s="8">
        <v>-266</v>
      </c>
      <c r="F114" s="8">
        <v>-241</v>
      </c>
      <c r="G114" s="8">
        <v>-314</v>
      </c>
      <c r="H114" s="8">
        <v>-245</v>
      </c>
      <c r="I114" s="8">
        <v>-181</v>
      </c>
      <c r="J114" s="8">
        <v>-177</v>
      </c>
      <c r="K114" s="8">
        <v>-214</v>
      </c>
      <c r="L114" s="8">
        <v>-241</v>
      </c>
      <c r="M114" s="8">
        <v>-309</v>
      </c>
      <c r="N114" s="8">
        <v>-198</v>
      </c>
      <c r="O114" s="8">
        <v>-261</v>
      </c>
      <c r="P114" s="8">
        <v>-322</v>
      </c>
      <c r="Q114" s="8">
        <v>-150</v>
      </c>
      <c r="R114" s="8">
        <v>-256</v>
      </c>
      <c r="S114" s="8">
        <v>-289</v>
      </c>
      <c r="T114" s="8">
        <v>-198</v>
      </c>
      <c r="U114" s="8">
        <v>-351</v>
      </c>
      <c r="V114" s="8">
        <v>-222</v>
      </c>
      <c r="W114" s="8">
        <v>-216</v>
      </c>
      <c r="X114" s="8">
        <v>-636</v>
      </c>
      <c r="Y114" s="8">
        <v>-513</v>
      </c>
      <c r="Z114" s="8">
        <v>-506</v>
      </c>
      <c r="AA114" s="8">
        <v>-78</v>
      </c>
      <c r="AB114" s="8">
        <v>-623</v>
      </c>
      <c r="AC114" s="8">
        <v>-694</v>
      </c>
      <c r="AD114" s="8">
        <v>-893</v>
      </c>
      <c r="AE114" s="8">
        <v>-361</v>
      </c>
      <c r="AF114" s="8">
        <v>-718</v>
      </c>
      <c r="AG114" s="8">
        <v>-480</v>
      </c>
      <c r="AH114" s="8">
        <v>-739</v>
      </c>
      <c r="AI114" s="8">
        <v>-2087</v>
      </c>
      <c r="AJ114" s="8">
        <v>-1077</v>
      </c>
      <c r="AK114" s="8">
        <v>-1694</v>
      </c>
      <c r="AL114" s="8">
        <v>-1497</v>
      </c>
      <c r="AM114" s="8">
        <v>-855</v>
      </c>
      <c r="AN114" s="8">
        <v>-884</v>
      </c>
      <c r="AO114" s="8">
        <v>-2383</v>
      </c>
      <c r="AP114" s="8">
        <v>-1754</v>
      </c>
      <c r="AQ114" s="8">
        <v>-812</v>
      </c>
      <c r="AR114" s="8">
        <v>-1745</v>
      </c>
      <c r="AS114" s="8">
        <v>-1068</v>
      </c>
      <c r="AT114" s="8">
        <v>-2841</v>
      </c>
      <c r="AU114" s="8">
        <v>-1359</v>
      </c>
      <c r="AV114" s="8">
        <v>-2346</v>
      </c>
      <c r="AW114" s="8">
        <v>-462</v>
      </c>
      <c r="AX114" s="8">
        <v>-1012</v>
      </c>
      <c r="AY114" s="8">
        <v>-1721</v>
      </c>
      <c r="AZ114" s="8">
        <v>-1479</v>
      </c>
      <c r="BA114" s="8">
        <v>-2011</v>
      </c>
      <c r="BB114" s="8">
        <v>-1838</v>
      </c>
      <c r="BC114" s="8">
        <v>-1786</v>
      </c>
      <c r="BD114" s="8">
        <v>-1824</v>
      </c>
      <c r="BE114" s="8">
        <v>-1889</v>
      </c>
      <c r="BF114" s="8">
        <v>-1913</v>
      </c>
      <c r="BG114" s="8">
        <v>-1954</v>
      </c>
    </row>
    <row r="115" spans="1:59" s="1" customFormat="1" ht="12.75">
      <c r="A115" s="6" t="s">
        <v>170</v>
      </c>
      <c r="B115" s="9">
        <v>1049</v>
      </c>
      <c r="C115" s="9">
        <v>1230</v>
      </c>
      <c r="D115" s="9">
        <v>1518</v>
      </c>
      <c r="E115" s="9">
        <v>1499</v>
      </c>
      <c r="F115" s="9">
        <v>1603</v>
      </c>
      <c r="G115" s="9">
        <v>1719</v>
      </c>
      <c r="H115" s="9">
        <v>1757</v>
      </c>
      <c r="I115" s="9">
        <v>1939</v>
      </c>
      <c r="J115" s="9">
        <v>2320</v>
      </c>
      <c r="K115" s="9">
        <v>2442</v>
      </c>
      <c r="L115" s="9">
        <v>2960</v>
      </c>
      <c r="M115" s="9">
        <v>9774</v>
      </c>
      <c r="N115" s="9">
        <v>10032</v>
      </c>
      <c r="O115" s="9">
        <v>10374</v>
      </c>
      <c r="P115" s="9">
        <v>9706</v>
      </c>
      <c r="Q115" s="9">
        <v>3878</v>
      </c>
      <c r="R115" s="9">
        <v>12791</v>
      </c>
      <c r="S115" s="9">
        <v>11961</v>
      </c>
      <c r="T115" s="9">
        <v>12241</v>
      </c>
      <c r="U115" s="9">
        <v>12975</v>
      </c>
      <c r="V115" s="9">
        <v>11373</v>
      </c>
      <c r="W115" s="9">
        <v>10861</v>
      </c>
      <c r="X115" s="9">
        <v>11181</v>
      </c>
      <c r="Y115" s="9">
        <v>11746</v>
      </c>
      <c r="Z115" s="9">
        <v>11515</v>
      </c>
      <c r="AA115" s="9">
        <v>12491</v>
      </c>
      <c r="AB115" s="9">
        <v>7487</v>
      </c>
      <c r="AC115" s="9">
        <v>9399</v>
      </c>
      <c r="AD115" s="9">
        <v>9316</v>
      </c>
      <c r="AE115" s="9">
        <v>10460</v>
      </c>
      <c r="AF115" s="9">
        <v>11566</v>
      </c>
      <c r="AG115" s="9">
        <v>12881</v>
      </c>
      <c r="AH115" s="9">
        <v>12943</v>
      </c>
      <c r="AI115" s="9">
        <v>11159</v>
      </c>
      <c r="AJ115" s="9">
        <v>13799</v>
      </c>
      <c r="AK115" s="9">
        <v>11755</v>
      </c>
      <c r="AL115" s="9">
        <v>12547</v>
      </c>
      <c r="AM115" s="9">
        <v>15544</v>
      </c>
      <c r="AN115" s="9">
        <v>15363</v>
      </c>
      <c r="AO115" s="9">
        <v>13013</v>
      </c>
      <c r="AP115" s="9">
        <v>14358</v>
      </c>
      <c r="AQ115" s="9">
        <v>16951</v>
      </c>
      <c r="AR115" s="9">
        <v>23164</v>
      </c>
      <c r="AS115" s="9">
        <v>22338</v>
      </c>
      <c r="AT115" s="9">
        <v>16997</v>
      </c>
      <c r="AU115" s="9">
        <v>18177</v>
      </c>
      <c r="AV115" s="9">
        <v>17425</v>
      </c>
      <c r="AW115" s="9">
        <v>20323</v>
      </c>
      <c r="AX115" s="9">
        <v>22017</v>
      </c>
      <c r="AY115" s="9">
        <v>23014</v>
      </c>
      <c r="AZ115" s="9">
        <v>27476</v>
      </c>
      <c r="BA115" s="9">
        <v>28036</v>
      </c>
      <c r="BB115" s="9">
        <v>30469</v>
      </c>
      <c r="BC115" s="9">
        <v>28949</v>
      </c>
      <c r="BD115" s="9">
        <v>29889</v>
      </c>
      <c r="BE115" s="9">
        <v>32956</v>
      </c>
      <c r="BF115" s="9">
        <v>34446</v>
      </c>
      <c r="BG115" s="9">
        <v>37078</v>
      </c>
    </row>
    <row r="116" spans="1:59" s="1" customFormat="1" ht="12.75">
      <c r="A116" s="4" t="s">
        <v>171</v>
      </c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</row>
    <row r="117" spans="1:59" s="1" customFormat="1" ht="12.75">
      <c r="A117" s="6" t="s">
        <v>172</v>
      </c>
      <c r="B117" s="8">
        <v>9120</v>
      </c>
      <c r="C117" s="8">
        <v>9895</v>
      </c>
      <c r="D117" s="8">
        <v>10666</v>
      </c>
      <c r="E117" s="8">
        <v>11346</v>
      </c>
      <c r="F117" s="8">
        <v>12014</v>
      </c>
      <c r="G117" s="8">
        <v>13391</v>
      </c>
      <c r="H117" s="8">
        <v>14573</v>
      </c>
      <c r="I117" s="8">
        <v>16588</v>
      </c>
      <c r="J117" s="8">
        <v>19304</v>
      </c>
      <c r="K117" s="8">
        <v>20959</v>
      </c>
      <c r="L117" s="8">
        <v>21849</v>
      </c>
      <c r="M117" s="8">
        <v>24167</v>
      </c>
      <c r="N117" s="8">
        <v>29319</v>
      </c>
      <c r="O117" s="8">
        <v>32665</v>
      </c>
      <c r="P117" s="8">
        <v>37076</v>
      </c>
      <c r="Q117" s="8">
        <v>8104</v>
      </c>
      <c r="R117" s="8">
        <v>41915</v>
      </c>
      <c r="S117" s="8">
        <v>48712</v>
      </c>
      <c r="T117" s="8">
        <v>59855</v>
      </c>
      <c r="U117" s="8">
        <v>74803</v>
      </c>
      <c r="V117" s="8">
        <v>95535</v>
      </c>
      <c r="W117" s="8">
        <v>117227</v>
      </c>
      <c r="X117" s="8">
        <v>128653</v>
      </c>
      <c r="Y117" s="8">
        <v>153866</v>
      </c>
      <c r="Z117" s="8">
        <v>178871</v>
      </c>
      <c r="AA117" s="8">
        <v>190272</v>
      </c>
      <c r="AB117" s="8">
        <v>195242</v>
      </c>
      <c r="AC117" s="8">
        <v>214047</v>
      </c>
      <c r="AD117" s="8">
        <v>240845</v>
      </c>
      <c r="AE117" s="8">
        <v>264691</v>
      </c>
      <c r="AF117" s="8">
        <v>285421</v>
      </c>
      <c r="AG117" s="8">
        <v>292294</v>
      </c>
      <c r="AH117" s="8">
        <v>292479</v>
      </c>
      <c r="AI117" s="8">
        <v>296253</v>
      </c>
      <c r="AJ117" s="8">
        <v>332379</v>
      </c>
      <c r="AK117" s="8">
        <v>343918</v>
      </c>
      <c r="AL117" s="8">
        <v>355764</v>
      </c>
      <c r="AM117" s="8">
        <v>363759</v>
      </c>
      <c r="AN117" s="8">
        <v>353463</v>
      </c>
      <c r="AO117" s="8">
        <v>361925</v>
      </c>
      <c r="AP117" s="8">
        <v>359476</v>
      </c>
      <c r="AQ117" s="8">
        <v>332537</v>
      </c>
      <c r="AR117" s="8">
        <v>318141</v>
      </c>
      <c r="AS117" s="8">
        <v>321679</v>
      </c>
      <c r="AT117" s="8">
        <v>352345</v>
      </c>
      <c r="AU117" s="8">
        <v>405866</v>
      </c>
      <c r="AV117" s="8">
        <v>429966</v>
      </c>
      <c r="AW117" s="8">
        <v>451143</v>
      </c>
      <c r="AX117" s="8">
        <v>383073</v>
      </c>
      <c r="AY117" s="8">
        <v>413934</v>
      </c>
      <c r="AZ117" s="8">
        <v>453987</v>
      </c>
      <c r="BA117" s="8">
        <v>359219</v>
      </c>
      <c r="BB117" s="8">
        <v>420611</v>
      </c>
      <c r="BC117" s="8">
        <v>417959</v>
      </c>
      <c r="BD117" s="8">
        <v>438399</v>
      </c>
      <c r="BE117" s="8">
        <v>487621</v>
      </c>
      <c r="BF117" s="8">
        <v>562496</v>
      </c>
      <c r="BG117" s="8">
        <v>657233</v>
      </c>
    </row>
    <row r="118" spans="1:59" s="1" customFormat="1" ht="12.75">
      <c r="A118" s="6" t="s">
        <v>173</v>
      </c>
      <c r="B118" s="8">
        <v>-824</v>
      </c>
      <c r="C118" s="8">
        <v>-895</v>
      </c>
      <c r="D118" s="8">
        <v>-1006</v>
      </c>
      <c r="E118" s="8">
        <v>-1121</v>
      </c>
      <c r="F118" s="8">
        <v>-1259</v>
      </c>
      <c r="G118" s="8">
        <v>-1492</v>
      </c>
      <c r="H118" s="8">
        <v>-1689</v>
      </c>
      <c r="I118" s="8">
        <v>-1953</v>
      </c>
      <c r="J118" s="8">
        <v>-2367</v>
      </c>
      <c r="K118" s="8">
        <v>-2820</v>
      </c>
      <c r="L118" s="8">
        <v>-2983</v>
      </c>
      <c r="M118" s="8">
        <v>-3156</v>
      </c>
      <c r="N118" s="8">
        <v>-4064</v>
      </c>
      <c r="O118" s="8">
        <v>-4861</v>
      </c>
      <c r="P118" s="8">
        <v>-4988</v>
      </c>
      <c r="Q118" s="8">
        <v>-177</v>
      </c>
      <c r="R118" s="8">
        <v>-5488</v>
      </c>
      <c r="S118" s="8">
        <v>-6128</v>
      </c>
      <c r="T118" s="8">
        <v>-7727</v>
      </c>
      <c r="U118" s="8">
        <v>-9707</v>
      </c>
      <c r="V118" s="8">
        <v>-11523</v>
      </c>
      <c r="W118" s="8">
        <v>-13995</v>
      </c>
      <c r="X118" s="8">
        <v>-15257</v>
      </c>
      <c r="Y118" s="8">
        <v>-17044</v>
      </c>
      <c r="Z118" s="8">
        <v>-21838</v>
      </c>
      <c r="AA118" s="8">
        <v>-26628</v>
      </c>
      <c r="AB118" s="8">
        <v>-29614</v>
      </c>
      <c r="AC118" s="8">
        <v>-34406</v>
      </c>
      <c r="AD118" s="8">
        <v>-40467</v>
      </c>
      <c r="AE118" s="8">
        <v>-46321</v>
      </c>
      <c r="AF118" s="8">
        <v>-50426</v>
      </c>
      <c r="AG118" s="8">
        <v>-54193</v>
      </c>
      <c r="AH118" s="8">
        <v>-55537</v>
      </c>
      <c r="AI118" s="8">
        <v>-56494</v>
      </c>
      <c r="AJ118" s="8">
        <v>-59871</v>
      </c>
      <c r="AK118" s="8">
        <v>-60869</v>
      </c>
      <c r="AL118" s="8">
        <v>-63776</v>
      </c>
      <c r="AM118" s="8">
        <v>-67208</v>
      </c>
      <c r="AN118" s="8">
        <v>-66520</v>
      </c>
      <c r="AO118" s="8">
        <v>-69290</v>
      </c>
      <c r="AP118" s="8">
        <v>-75302</v>
      </c>
      <c r="AQ118" s="8">
        <v>-76494</v>
      </c>
      <c r="AR118" s="8">
        <v>-72523</v>
      </c>
      <c r="AS118" s="8">
        <v>-67761</v>
      </c>
      <c r="AT118" s="8">
        <v>-69153</v>
      </c>
      <c r="AU118" s="8">
        <v>-71574</v>
      </c>
      <c r="AV118" s="8">
        <v>-71964</v>
      </c>
      <c r="AW118" s="8">
        <v>-77821</v>
      </c>
      <c r="AX118" s="8">
        <v>-63600</v>
      </c>
      <c r="AY118" s="8">
        <v>-67268</v>
      </c>
      <c r="AZ118" s="8">
        <v>-72030</v>
      </c>
      <c r="BA118" s="8">
        <v>-14753</v>
      </c>
      <c r="BB118" s="8">
        <v>-50985</v>
      </c>
      <c r="BC118" s="8">
        <v>-50135</v>
      </c>
      <c r="BD118" s="8">
        <v>-54200</v>
      </c>
      <c r="BE118" s="8">
        <v>-55780</v>
      </c>
      <c r="BF118" s="8">
        <v>-54498</v>
      </c>
      <c r="BG118" s="8">
        <v>-56004</v>
      </c>
    </row>
    <row r="119" spans="1:59" s="1" customFormat="1" ht="12.75">
      <c r="A119" s="6" t="s">
        <v>174</v>
      </c>
      <c r="B119" s="8">
        <v>-609</v>
      </c>
      <c r="C119" s="8">
        <v>-582</v>
      </c>
      <c r="D119" s="8">
        <v>-607</v>
      </c>
      <c r="E119" s="8">
        <v>-648</v>
      </c>
      <c r="F119" s="8">
        <v>-642</v>
      </c>
      <c r="G119" s="8">
        <v>-792</v>
      </c>
      <c r="H119" s="8">
        <v>-979</v>
      </c>
      <c r="I119" s="8">
        <v>-1149</v>
      </c>
      <c r="J119" s="8">
        <v>-1568</v>
      </c>
      <c r="K119" s="8">
        <v>-1942</v>
      </c>
      <c r="L119" s="8">
        <v>-2106</v>
      </c>
      <c r="M119" s="8">
        <v>-2280</v>
      </c>
      <c r="N119" s="8">
        <v>-2520</v>
      </c>
      <c r="O119" s="8">
        <v>-2803</v>
      </c>
      <c r="P119" s="8">
        <v>-2812</v>
      </c>
      <c r="Q119" s="8">
        <v>-93</v>
      </c>
      <c r="R119" s="8">
        <v>-2650</v>
      </c>
      <c r="S119" s="8">
        <v>-2403</v>
      </c>
      <c r="T119" s="8">
        <v>-2224</v>
      </c>
      <c r="U119" s="8">
        <v>-2339</v>
      </c>
      <c r="V119" s="8">
        <v>-2288</v>
      </c>
      <c r="W119" s="8">
        <v>-2071</v>
      </c>
      <c r="X119" s="8">
        <v>-1845</v>
      </c>
      <c r="Y119" s="8">
        <v>-3310</v>
      </c>
      <c r="Z119" s="8">
        <v>-4118</v>
      </c>
      <c r="AA119" s="8">
        <v>-4329</v>
      </c>
      <c r="AB119" s="8">
        <v>-5290</v>
      </c>
      <c r="AC119" s="8">
        <v>-7416</v>
      </c>
      <c r="AD119" s="8">
        <v>-11395</v>
      </c>
      <c r="AE119" s="8">
        <v>-15991</v>
      </c>
      <c r="AF119" s="8">
        <v>-20222</v>
      </c>
      <c r="AG119" s="8">
        <v>-23637</v>
      </c>
      <c r="AH119" s="8">
        <v>-26788</v>
      </c>
      <c r="AI119" s="8">
        <v>-29203</v>
      </c>
      <c r="AJ119" s="8">
        <v>-33305</v>
      </c>
      <c r="AK119" s="8">
        <v>-36507</v>
      </c>
      <c r="AL119" s="8">
        <v>-41214</v>
      </c>
      <c r="AM119" s="8">
        <v>-46629</v>
      </c>
      <c r="AN119" s="8">
        <v>-52070</v>
      </c>
      <c r="AO119" s="8">
        <v>-59796</v>
      </c>
      <c r="AP119" s="8">
        <v>-68811</v>
      </c>
      <c r="AQ119" s="8">
        <v>-76819</v>
      </c>
      <c r="AR119" s="8">
        <v>-83544</v>
      </c>
      <c r="AS119" s="8">
        <v>-86228</v>
      </c>
      <c r="AT119" s="8">
        <v>-91836</v>
      </c>
      <c r="AU119" s="8">
        <v>-97722</v>
      </c>
      <c r="AV119" s="8">
        <v>-106003</v>
      </c>
      <c r="AW119" s="8">
        <v>-113718</v>
      </c>
      <c r="AX119" s="8">
        <v>-117954</v>
      </c>
      <c r="AY119" s="8">
        <v>-118502</v>
      </c>
      <c r="AZ119" s="8">
        <v>-115981</v>
      </c>
      <c r="BA119" s="8">
        <v>-112393</v>
      </c>
      <c r="BB119" s="8">
        <v>-105578</v>
      </c>
      <c r="BC119" s="8">
        <v>-100040</v>
      </c>
      <c r="BD119" s="8">
        <v>-95645</v>
      </c>
      <c r="BE119" s="8">
        <v>-92014</v>
      </c>
      <c r="BF119" s="8">
        <v>-90725</v>
      </c>
      <c r="BG119" s="8">
        <v>-89354</v>
      </c>
    </row>
    <row r="120" spans="1:59" s="1" customFormat="1" ht="12.75">
      <c r="A120" s="6" t="s">
        <v>175</v>
      </c>
      <c r="B120" s="8">
        <v>-797</v>
      </c>
      <c r="C120" s="8">
        <v>-678</v>
      </c>
      <c r="D120" s="8">
        <v>-855</v>
      </c>
      <c r="E120" s="8">
        <v>-986</v>
      </c>
      <c r="F120" s="8">
        <v>-727</v>
      </c>
      <c r="G120" s="8">
        <v>-839</v>
      </c>
      <c r="H120" s="8">
        <v>-816</v>
      </c>
      <c r="I120" s="8">
        <v>-788</v>
      </c>
      <c r="J120" s="8">
        <v>-989</v>
      </c>
      <c r="K120" s="8">
        <v>-1356</v>
      </c>
      <c r="L120" s="8">
        <v>-1282</v>
      </c>
      <c r="M120" s="8">
        <v>-1382</v>
      </c>
      <c r="N120" s="8">
        <v>-1286</v>
      </c>
      <c r="O120" s="8">
        <v>-1756</v>
      </c>
      <c r="P120" s="8">
        <v>-2549</v>
      </c>
      <c r="Q120" s="8">
        <v>-885</v>
      </c>
      <c r="R120" s="8">
        <v>-3875</v>
      </c>
      <c r="S120" s="8">
        <v>-4724</v>
      </c>
      <c r="T120" s="8">
        <v>-7271</v>
      </c>
      <c r="U120" s="8">
        <v>-10224</v>
      </c>
      <c r="V120" s="8">
        <v>-12958</v>
      </c>
      <c r="W120" s="8">
        <v>-16129</v>
      </c>
      <c r="X120" s="8">
        <v>-21743</v>
      </c>
      <c r="Y120" s="8">
        <v>-22410</v>
      </c>
      <c r="Z120" s="8">
        <v>-23438</v>
      </c>
      <c r="AA120" s="8">
        <v>-23298</v>
      </c>
      <c r="AB120" s="8">
        <v>-21727</v>
      </c>
      <c r="AC120" s="8">
        <v>-20422</v>
      </c>
      <c r="AD120" s="8">
        <v>-20003</v>
      </c>
      <c r="AE120" s="8">
        <v>-18032</v>
      </c>
      <c r="AF120" s="8">
        <v>-20325</v>
      </c>
      <c r="AG120" s="8">
        <v>-15120</v>
      </c>
      <c r="AH120" s="8">
        <v>-11442</v>
      </c>
      <c r="AI120" s="8">
        <v>-7623</v>
      </c>
      <c r="AJ120" s="8">
        <v>-7069</v>
      </c>
      <c r="AK120" s="8">
        <v>-5489</v>
      </c>
      <c r="AL120" s="8">
        <v>-6790</v>
      </c>
      <c r="AM120" s="8">
        <v>-8803</v>
      </c>
      <c r="AN120" s="8">
        <v>-5117</v>
      </c>
      <c r="AO120" s="8">
        <v>-9888</v>
      </c>
      <c r="AP120" s="8">
        <v>-9194</v>
      </c>
      <c r="AQ120" s="8">
        <v>-8275</v>
      </c>
      <c r="AR120" s="8">
        <v>-6541</v>
      </c>
      <c r="AS120" s="8">
        <v>-4473</v>
      </c>
      <c r="AT120" s="8">
        <v>-3945</v>
      </c>
      <c r="AU120" s="8">
        <v>-7306</v>
      </c>
      <c r="AV120" s="8">
        <v>-10131</v>
      </c>
      <c r="AW120" s="8">
        <v>-12874</v>
      </c>
      <c r="AX120" s="8">
        <v>-14966</v>
      </c>
      <c r="AY120" s="8">
        <v>-29539</v>
      </c>
      <c r="AZ120" s="8">
        <v>-35872</v>
      </c>
      <c r="BA120" s="8">
        <v>-8128</v>
      </c>
      <c r="BB120" s="8">
        <v>-40698</v>
      </c>
      <c r="BC120" s="8">
        <v>-44380</v>
      </c>
      <c r="BD120" s="8">
        <v>-34400</v>
      </c>
      <c r="BE120" s="8">
        <v>-39070</v>
      </c>
      <c r="BF120" s="8">
        <v>-43195</v>
      </c>
      <c r="BG120" s="8">
        <v>-49715</v>
      </c>
    </row>
    <row r="121" spans="1:59" s="1" customFormat="1" ht="12.75">
      <c r="A121" s="7" t="s">
        <v>107</v>
      </c>
      <c r="B121" s="8">
        <v>-797</v>
      </c>
      <c r="C121" s="8">
        <v>-678</v>
      </c>
      <c r="D121" s="8">
        <v>-855</v>
      </c>
      <c r="E121" s="8">
        <v>-986</v>
      </c>
      <c r="F121" s="8">
        <v>-727</v>
      </c>
      <c r="G121" s="8">
        <v>-839</v>
      </c>
      <c r="H121" s="8">
        <v>-816</v>
      </c>
      <c r="I121" s="8">
        <v>-788</v>
      </c>
      <c r="J121" s="8">
        <v>-989</v>
      </c>
      <c r="K121" s="8">
        <v>-1356</v>
      </c>
      <c r="L121" s="8">
        <v>-1282</v>
      </c>
      <c r="M121" s="8">
        <v>-1382</v>
      </c>
      <c r="N121" s="8">
        <v>-1286</v>
      </c>
      <c r="O121" s="8">
        <v>-1756</v>
      </c>
      <c r="P121" s="8">
        <v>-2549</v>
      </c>
      <c r="Q121" s="8">
        <v>-885</v>
      </c>
      <c r="R121" s="8">
        <v>-3875</v>
      </c>
      <c r="S121" s="8">
        <v>-4724</v>
      </c>
      <c r="T121" s="8">
        <v>-7271</v>
      </c>
      <c r="U121" s="8">
        <v>-10224</v>
      </c>
      <c r="V121" s="8">
        <v>-12958</v>
      </c>
      <c r="W121" s="8">
        <v>-16129</v>
      </c>
      <c r="X121" s="8">
        <v>-21743</v>
      </c>
      <c r="Y121" s="8">
        <v>-22410</v>
      </c>
      <c r="Z121" s="8">
        <v>-23438</v>
      </c>
      <c r="AA121" s="8">
        <v>-23298</v>
      </c>
      <c r="AB121" s="8">
        <v>-21727</v>
      </c>
      <c r="AC121" s="8">
        <v>-20422</v>
      </c>
      <c r="AD121" s="8">
        <v>-20003</v>
      </c>
      <c r="AE121" s="8">
        <v>-18032</v>
      </c>
      <c r="AF121" s="8">
        <v>-20325</v>
      </c>
      <c r="AG121" s="8">
        <v>-15120</v>
      </c>
      <c r="AH121" s="8">
        <v>-11442</v>
      </c>
      <c r="AI121" s="8">
        <v>-7623</v>
      </c>
      <c r="AJ121" s="8">
        <v>-7069</v>
      </c>
      <c r="AK121" s="8">
        <v>-5489</v>
      </c>
      <c r="AL121" s="8">
        <v>-6790</v>
      </c>
      <c r="AM121" s="8">
        <v>-8802</v>
      </c>
      <c r="AN121" s="8">
        <v>-5116</v>
      </c>
      <c r="AO121" s="8">
        <v>-9888</v>
      </c>
      <c r="AP121" s="8">
        <v>-9194</v>
      </c>
      <c r="AQ121" s="8">
        <v>-8274</v>
      </c>
      <c r="AR121" s="8">
        <v>-6540</v>
      </c>
      <c r="AS121" s="8">
        <v>-4473</v>
      </c>
      <c r="AT121" s="8">
        <v>-3945</v>
      </c>
      <c r="AU121" s="8">
        <v>-7306</v>
      </c>
      <c r="AV121" s="8">
        <v>-10131</v>
      </c>
      <c r="AW121" s="8">
        <v>-12874</v>
      </c>
      <c r="AX121" s="8">
        <v>-14966</v>
      </c>
      <c r="AY121" s="8">
        <v>-29539</v>
      </c>
      <c r="AZ121" s="8">
        <v>-35872</v>
      </c>
      <c r="BA121" s="8">
        <v>-8128</v>
      </c>
      <c r="BB121" s="8">
        <v>-40698</v>
      </c>
      <c r="BC121" s="8">
        <v>-44380</v>
      </c>
      <c r="BD121" s="8">
        <v>-34400</v>
      </c>
      <c r="BE121" s="8">
        <v>-39070</v>
      </c>
      <c r="BF121" s="8">
        <v>-43195</v>
      </c>
      <c r="BG121" s="8">
        <v>-49715</v>
      </c>
    </row>
    <row r="122" spans="1:59" s="1" customFormat="1" ht="12.75">
      <c r="A122" s="7" t="s">
        <v>108</v>
      </c>
      <c r="B122" s="8" t="s">
        <v>89</v>
      </c>
      <c r="C122" s="8" t="s">
        <v>89</v>
      </c>
      <c r="D122" s="8" t="s">
        <v>89</v>
      </c>
      <c r="E122" s="8" t="s">
        <v>89</v>
      </c>
      <c r="F122" s="8" t="s">
        <v>89</v>
      </c>
      <c r="G122" s="8" t="s">
        <v>89</v>
      </c>
      <c r="H122" s="8" t="s">
        <v>89</v>
      </c>
      <c r="I122" s="8" t="s">
        <v>89</v>
      </c>
      <c r="J122" s="8" t="s">
        <v>89</v>
      </c>
      <c r="K122" s="8" t="s">
        <v>89</v>
      </c>
      <c r="L122" s="8" t="s">
        <v>89</v>
      </c>
      <c r="M122" s="8" t="s">
        <v>89</v>
      </c>
      <c r="N122" s="8" t="s">
        <v>89</v>
      </c>
      <c r="O122" s="8" t="s">
        <v>89</v>
      </c>
      <c r="P122" s="8" t="s">
        <v>89</v>
      </c>
      <c r="Q122" s="8" t="s">
        <v>89</v>
      </c>
      <c r="R122" s="8" t="s">
        <v>89</v>
      </c>
      <c r="S122" s="8" t="s">
        <v>89</v>
      </c>
      <c r="T122" s="8" t="s">
        <v>89</v>
      </c>
      <c r="U122" s="8" t="s">
        <v>89</v>
      </c>
      <c r="V122" s="8" t="s">
        <v>89</v>
      </c>
      <c r="W122" s="8" t="s">
        <v>89</v>
      </c>
      <c r="X122" s="8" t="s">
        <v>89</v>
      </c>
      <c r="Y122" s="8" t="s">
        <v>89</v>
      </c>
      <c r="Z122" s="8" t="s">
        <v>89</v>
      </c>
      <c r="AA122" s="8" t="s">
        <v>89</v>
      </c>
      <c r="AB122" s="8" t="s">
        <v>89</v>
      </c>
      <c r="AC122" s="8" t="s">
        <v>89</v>
      </c>
      <c r="AD122" s="8" t="s">
        <v>89</v>
      </c>
      <c r="AE122" s="8" t="s">
        <v>89</v>
      </c>
      <c r="AF122" s="8" t="s">
        <v>89</v>
      </c>
      <c r="AG122" s="8" t="s">
        <v>89</v>
      </c>
      <c r="AH122" s="8" t="s">
        <v>89</v>
      </c>
      <c r="AI122" s="8" t="s">
        <v>89</v>
      </c>
      <c r="AJ122" s="8" t="s">
        <v>89</v>
      </c>
      <c r="AK122" s="8" t="s">
        <v>89</v>
      </c>
      <c r="AL122" s="8" t="s">
        <v>89</v>
      </c>
      <c r="AM122" s="8">
        <v>-1</v>
      </c>
      <c r="AN122" s="8">
        <v>-1</v>
      </c>
      <c r="AO122" s="8" t="s">
        <v>89</v>
      </c>
      <c r="AP122" s="8" t="s">
        <v>89</v>
      </c>
      <c r="AQ122" s="8">
        <v>-1</v>
      </c>
      <c r="AR122" s="8">
        <v>-1</v>
      </c>
      <c r="AS122" s="8" t="s">
        <v>89</v>
      </c>
      <c r="AT122" s="8" t="s">
        <v>89</v>
      </c>
      <c r="AU122" s="8" t="s">
        <v>89</v>
      </c>
      <c r="AV122" s="8" t="s">
        <v>89</v>
      </c>
      <c r="AW122" s="8" t="s">
        <v>89</v>
      </c>
      <c r="AX122" s="8" t="s">
        <v>89</v>
      </c>
      <c r="AY122" s="8" t="s">
        <v>89</v>
      </c>
      <c r="AZ122" s="8" t="s">
        <v>89</v>
      </c>
      <c r="BA122" s="8" t="s">
        <v>89</v>
      </c>
      <c r="BB122" s="8" t="s">
        <v>89</v>
      </c>
      <c r="BC122" s="8" t="s">
        <v>89</v>
      </c>
      <c r="BD122" s="8" t="s">
        <v>89</v>
      </c>
      <c r="BE122" s="8" t="s">
        <v>89</v>
      </c>
      <c r="BF122" s="8" t="s">
        <v>89</v>
      </c>
      <c r="BG122" s="8" t="s">
        <v>89</v>
      </c>
    </row>
    <row r="123" spans="1:59" s="1" customFormat="1" ht="12.75">
      <c r="A123" s="6" t="s">
        <v>176</v>
      </c>
      <c r="B123" s="8" t="s">
        <v>89</v>
      </c>
      <c r="C123" s="8" t="s">
        <v>89</v>
      </c>
      <c r="D123" s="8" t="s">
        <v>89</v>
      </c>
      <c r="E123" s="8" t="s">
        <v>89</v>
      </c>
      <c r="F123" s="8" t="s">
        <v>89</v>
      </c>
      <c r="G123" s="8" t="s">
        <v>89</v>
      </c>
      <c r="H123" s="8" t="s">
        <v>89</v>
      </c>
      <c r="I123" s="8" t="s">
        <v>89</v>
      </c>
      <c r="J123" s="8" t="s">
        <v>89</v>
      </c>
      <c r="K123" s="8" t="s">
        <v>89</v>
      </c>
      <c r="L123" s="8" t="s">
        <v>89</v>
      </c>
      <c r="M123" s="8" t="s">
        <v>89</v>
      </c>
      <c r="N123" s="8" t="s">
        <v>89</v>
      </c>
      <c r="O123" s="8" t="s">
        <v>89</v>
      </c>
      <c r="P123" s="8" t="s">
        <v>89</v>
      </c>
      <c r="Q123" s="8" t="s">
        <v>89</v>
      </c>
      <c r="R123" s="8" t="s">
        <v>89</v>
      </c>
      <c r="S123" s="8" t="s">
        <v>89</v>
      </c>
      <c r="T123" s="8" t="s">
        <v>89</v>
      </c>
      <c r="U123" s="8" t="s">
        <v>89</v>
      </c>
      <c r="V123" s="8" t="s">
        <v>89</v>
      </c>
      <c r="W123" s="8" t="s">
        <v>89</v>
      </c>
      <c r="X123" s="8" t="s">
        <v>89</v>
      </c>
      <c r="Y123" s="8" t="s">
        <v>89</v>
      </c>
      <c r="Z123" s="8" t="s">
        <v>89</v>
      </c>
      <c r="AA123" s="8" t="s">
        <v>89</v>
      </c>
      <c r="AB123" s="8" t="s">
        <v>89</v>
      </c>
      <c r="AC123" s="8" t="s">
        <v>89</v>
      </c>
      <c r="AD123" s="8" t="s">
        <v>89</v>
      </c>
      <c r="AE123" s="8" t="s">
        <v>89</v>
      </c>
      <c r="AF123" s="8" t="s">
        <v>89</v>
      </c>
      <c r="AG123" s="8" t="s">
        <v>89</v>
      </c>
      <c r="AH123" s="8" t="s">
        <v>89</v>
      </c>
      <c r="AI123" s="8" t="s">
        <v>89</v>
      </c>
      <c r="AJ123" s="8" t="s">
        <v>89</v>
      </c>
      <c r="AK123" s="8" t="s">
        <v>89</v>
      </c>
      <c r="AL123" s="8" t="s">
        <v>89</v>
      </c>
      <c r="AM123" s="8">
        <v>-1</v>
      </c>
      <c r="AN123" s="8">
        <v>-1</v>
      </c>
      <c r="AO123" s="8">
        <v>-2</v>
      </c>
      <c r="AP123" s="8">
        <v>-2</v>
      </c>
      <c r="AQ123" s="8" t="s">
        <v>89</v>
      </c>
      <c r="AR123" s="8">
        <v>-2460</v>
      </c>
      <c r="AS123" s="8">
        <v>-2972</v>
      </c>
      <c r="AT123" s="8">
        <v>-3425</v>
      </c>
      <c r="AU123" s="8">
        <v>-2661</v>
      </c>
      <c r="AV123" s="8">
        <v>-4759</v>
      </c>
      <c r="AW123" s="8">
        <v>6027</v>
      </c>
      <c r="AX123" s="8">
        <v>349</v>
      </c>
      <c r="AY123" s="8">
        <v>-2431</v>
      </c>
      <c r="AZ123" s="8">
        <v>-142</v>
      </c>
      <c r="BA123" s="8">
        <v>-3537</v>
      </c>
      <c r="BB123" s="8">
        <v>-600</v>
      </c>
      <c r="BC123" s="8">
        <v>-517</v>
      </c>
      <c r="BD123" s="8">
        <v>-594</v>
      </c>
      <c r="BE123" s="8">
        <v>-643</v>
      </c>
      <c r="BF123" s="8">
        <v>-669</v>
      </c>
      <c r="BG123" s="8">
        <v>-673</v>
      </c>
    </row>
    <row r="124" spans="1:59" s="1" customFormat="1" ht="13.5" thickBot="1">
      <c r="A124" s="6" t="s">
        <v>177</v>
      </c>
      <c r="B124" s="9">
        <v>6889</v>
      </c>
      <c r="C124" s="9">
        <v>7740</v>
      </c>
      <c r="D124" s="9">
        <v>8199</v>
      </c>
      <c r="E124" s="9">
        <v>8591</v>
      </c>
      <c r="F124" s="9">
        <v>9386</v>
      </c>
      <c r="G124" s="9">
        <v>10268</v>
      </c>
      <c r="H124" s="9">
        <v>11090</v>
      </c>
      <c r="I124" s="9">
        <v>12699</v>
      </c>
      <c r="J124" s="9">
        <v>14380</v>
      </c>
      <c r="K124" s="9">
        <v>14841</v>
      </c>
      <c r="L124" s="9">
        <v>15478</v>
      </c>
      <c r="M124" s="9">
        <v>17349</v>
      </c>
      <c r="N124" s="9">
        <v>21449</v>
      </c>
      <c r="O124" s="9">
        <v>23244</v>
      </c>
      <c r="P124" s="9">
        <v>26727</v>
      </c>
      <c r="Q124" s="9">
        <v>6949</v>
      </c>
      <c r="R124" s="9">
        <v>29901</v>
      </c>
      <c r="S124" s="9">
        <v>35458</v>
      </c>
      <c r="T124" s="9">
        <v>42633</v>
      </c>
      <c r="U124" s="9">
        <v>52533</v>
      </c>
      <c r="V124" s="9">
        <v>68766</v>
      </c>
      <c r="W124" s="9">
        <v>85032</v>
      </c>
      <c r="X124" s="9">
        <v>89808</v>
      </c>
      <c r="Y124" s="9">
        <v>111102</v>
      </c>
      <c r="Z124" s="9">
        <v>129478</v>
      </c>
      <c r="AA124" s="9">
        <v>136017</v>
      </c>
      <c r="AB124" s="9">
        <v>138611</v>
      </c>
      <c r="AC124" s="9">
        <v>151803</v>
      </c>
      <c r="AD124" s="9">
        <v>168981</v>
      </c>
      <c r="AE124" s="9">
        <v>184347</v>
      </c>
      <c r="AF124" s="9">
        <v>194448</v>
      </c>
      <c r="AG124" s="9">
        <v>199344</v>
      </c>
      <c r="AH124" s="9">
        <v>198713</v>
      </c>
      <c r="AI124" s="9">
        <v>202932</v>
      </c>
      <c r="AJ124" s="9">
        <v>232134</v>
      </c>
      <c r="AK124" s="9">
        <v>241053</v>
      </c>
      <c r="AL124" s="9">
        <v>243984</v>
      </c>
      <c r="AM124" s="9">
        <v>241118</v>
      </c>
      <c r="AN124" s="9">
        <v>229755</v>
      </c>
      <c r="AO124" s="9">
        <v>222949</v>
      </c>
      <c r="AP124" s="9">
        <v>206167</v>
      </c>
      <c r="AQ124" s="9">
        <v>170949</v>
      </c>
      <c r="AR124" s="9">
        <v>153073</v>
      </c>
      <c r="AS124" s="9">
        <v>160245</v>
      </c>
      <c r="AT124" s="9">
        <v>183986</v>
      </c>
      <c r="AU124" s="9">
        <v>226603</v>
      </c>
      <c r="AV124" s="9">
        <v>237109</v>
      </c>
      <c r="AW124" s="9">
        <v>252757</v>
      </c>
      <c r="AX124" s="9">
        <v>186902</v>
      </c>
      <c r="AY124" s="9">
        <v>196194</v>
      </c>
      <c r="AZ124" s="9">
        <v>229962</v>
      </c>
      <c r="BA124" s="9">
        <v>220408</v>
      </c>
      <c r="BB124" s="9">
        <v>222750</v>
      </c>
      <c r="BC124" s="9">
        <v>222887</v>
      </c>
      <c r="BD124" s="9">
        <v>253560</v>
      </c>
      <c r="BE124" s="9">
        <v>300114</v>
      </c>
      <c r="BF124" s="9">
        <v>373409</v>
      </c>
      <c r="BG124" s="9">
        <v>461487</v>
      </c>
    </row>
    <row r="125" spans="1:59" s="1" customFormat="1" ht="13.5" thickTop="1">
      <c r="A125" s="7" t="s">
        <v>107</v>
      </c>
      <c r="B125" s="10">
        <v>7498</v>
      </c>
      <c r="C125" s="10">
        <v>8322</v>
      </c>
      <c r="D125" s="10">
        <v>8805</v>
      </c>
      <c r="E125" s="10">
        <v>9239</v>
      </c>
      <c r="F125" s="10">
        <v>10028</v>
      </c>
      <c r="G125" s="10">
        <v>11060</v>
      </c>
      <c r="H125" s="10">
        <v>12069</v>
      </c>
      <c r="I125" s="10">
        <v>13848</v>
      </c>
      <c r="J125" s="10">
        <v>15948</v>
      </c>
      <c r="K125" s="10">
        <v>16783</v>
      </c>
      <c r="L125" s="10">
        <v>17584</v>
      </c>
      <c r="M125" s="10">
        <v>19629</v>
      </c>
      <c r="N125" s="10">
        <v>23969</v>
      </c>
      <c r="O125" s="10">
        <v>26047</v>
      </c>
      <c r="P125" s="10">
        <v>29539</v>
      </c>
      <c r="Q125" s="10">
        <v>7042</v>
      </c>
      <c r="R125" s="10">
        <v>32551</v>
      </c>
      <c r="S125" s="10">
        <v>37860</v>
      </c>
      <c r="T125" s="10">
        <v>44857</v>
      </c>
      <c r="U125" s="10">
        <v>54872</v>
      </c>
      <c r="V125" s="10">
        <v>71054</v>
      </c>
      <c r="W125" s="10">
        <v>87102</v>
      </c>
      <c r="X125" s="10">
        <v>91653</v>
      </c>
      <c r="Y125" s="10">
        <v>114411</v>
      </c>
      <c r="Z125" s="10">
        <v>133595</v>
      </c>
      <c r="AA125" s="10">
        <v>140346</v>
      </c>
      <c r="AB125" s="10">
        <v>143901</v>
      </c>
      <c r="AC125" s="10">
        <v>159219</v>
      </c>
      <c r="AD125" s="10">
        <v>180376</v>
      </c>
      <c r="AE125" s="10">
        <v>200338</v>
      </c>
      <c r="AF125" s="10">
        <v>214670</v>
      </c>
      <c r="AG125" s="10">
        <v>222981</v>
      </c>
      <c r="AH125" s="10">
        <v>225501</v>
      </c>
      <c r="AI125" s="10">
        <v>232135</v>
      </c>
      <c r="AJ125" s="10">
        <v>265439</v>
      </c>
      <c r="AK125" s="10">
        <v>277560</v>
      </c>
      <c r="AL125" s="10">
        <v>285198</v>
      </c>
      <c r="AM125" s="10">
        <v>287748</v>
      </c>
      <c r="AN125" s="10">
        <v>281826</v>
      </c>
      <c r="AO125" s="10">
        <v>282745</v>
      </c>
      <c r="AP125" s="10">
        <v>274978</v>
      </c>
      <c r="AQ125" s="10">
        <v>247769</v>
      </c>
      <c r="AR125" s="10">
        <v>236618</v>
      </c>
      <c r="AS125" s="10">
        <v>246473</v>
      </c>
      <c r="AT125" s="10">
        <v>275822</v>
      </c>
      <c r="AU125" s="10">
        <v>324325</v>
      </c>
      <c r="AV125" s="10">
        <v>343112</v>
      </c>
      <c r="AW125" s="10">
        <v>366475</v>
      </c>
      <c r="AX125" s="10">
        <v>304856</v>
      </c>
      <c r="AY125" s="10">
        <v>314696</v>
      </c>
      <c r="AZ125" s="10">
        <v>345943</v>
      </c>
      <c r="BA125" s="10">
        <v>332801</v>
      </c>
      <c r="BB125" s="10">
        <v>328328</v>
      </c>
      <c r="BC125" s="10">
        <v>322927</v>
      </c>
      <c r="BD125" s="10">
        <v>349205</v>
      </c>
      <c r="BE125" s="10">
        <v>392128</v>
      </c>
      <c r="BF125" s="10">
        <v>464134</v>
      </c>
      <c r="BG125" s="10">
        <v>550841</v>
      </c>
    </row>
    <row r="126" spans="1:59" s="1" customFormat="1" ht="12.75">
      <c r="A126" s="7" t="s">
        <v>108</v>
      </c>
      <c r="B126" s="8">
        <v>-609</v>
      </c>
      <c r="C126" s="8">
        <v>-582</v>
      </c>
      <c r="D126" s="8">
        <v>-607</v>
      </c>
      <c r="E126" s="8">
        <v>-648</v>
      </c>
      <c r="F126" s="8">
        <v>-642</v>
      </c>
      <c r="G126" s="8">
        <v>-792</v>
      </c>
      <c r="H126" s="8">
        <v>-979</v>
      </c>
      <c r="I126" s="8">
        <v>-1149</v>
      </c>
      <c r="J126" s="8">
        <v>-1568</v>
      </c>
      <c r="K126" s="8">
        <v>-1942</v>
      </c>
      <c r="L126" s="8">
        <v>-2106</v>
      </c>
      <c r="M126" s="8">
        <v>-2280</v>
      </c>
      <c r="N126" s="8">
        <v>-2520</v>
      </c>
      <c r="O126" s="8">
        <v>-2803</v>
      </c>
      <c r="P126" s="8">
        <v>-2812</v>
      </c>
      <c r="Q126" s="8">
        <v>-93</v>
      </c>
      <c r="R126" s="8">
        <v>-2650</v>
      </c>
      <c r="S126" s="8">
        <v>-2403</v>
      </c>
      <c r="T126" s="8">
        <v>-2224</v>
      </c>
      <c r="U126" s="8">
        <v>-2339</v>
      </c>
      <c r="V126" s="8">
        <v>-2288</v>
      </c>
      <c r="W126" s="8">
        <v>-2071</v>
      </c>
      <c r="X126" s="8">
        <v>-1845</v>
      </c>
      <c r="Y126" s="8">
        <v>-3310</v>
      </c>
      <c r="Z126" s="8">
        <v>-4118</v>
      </c>
      <c r="AA126" s="8">
        <v>-4329</v>
      </c>
      <c r="AB126" s="8">
        <v>-5290</v>
      </c>
      <c r="AC126" s="8">
        <v>-7416</v>
      </c>
      <c r="AD126" s="8">
        <v>-11395</v>
      </c>
      <c r="AE126" s="8">
        <v>-15991</v>
      </c>
      <c r="AF126" s="8">
        <v>-20222</v>
      </c>
      <c r="AG126" s="8">
        <v>-23637</v>
      </c>
      <c r="AH126" s="8">
        <v>-26788</v>
      </c>
      <c r="AI126" s="8">
        <v>-29203</v>
      </c>
      <c r="AJ126" s="8">
        <v>-33305</v>
      </c>
      <c r="AK126" s="8">
        <v>-36507</v>
      </c>
      <c r="AL126" s="8">
        <v>-41214</v>
      </c>
      <c r="AM126" s="8">
        <v>-46630</v>
      </c>
      <c r="AN126" s="8">
        <v>-52071</v>
      </c>
      <c r="AO126" s="8">
        <v>-59796</v>
      </c>
      <c r="AP126" s="8">
        <v>-68811</v>
      </c>
      <c r="AQ126" s="8">
        <v>-76820</v>
      </c>
      <c r="AR126" s="8">
        <v>-83545</v>
      </c>
      <c r="AS126" s="8">
        <v>-86228</v>
      </c>
      <c r="AT126" s="8">
        <v>-91836</v>
      </c>
      <c r="AU126" s="8">
        <v>-97722</v>
      </c>
      <c r="AV126" s="8">
        <v>-106003</v>
      </c>
      <c r="AW126" s="8">
        <v>-113718</v>
      </c>
      <c r="AX126" s="8">
        <v>-117954</v>
      </c>
      <c r="AY126" s="8">
        <v>-118502</v>
      </c>
      <c r="AZ126" s="8">
        <v>-115981</v>
      </c>
      <c r="BA126" s="8">
        <v>-112393</v>
      </c>
      <c r="BB126" s="8">
        <v>-105578</v>
      </c>
      <c r="BC126" s="8">
        <v>-100040</v>
      </c>
      <c r="BD126" s="8">
        <v>-95645</v>
      </c>
      <c r="BE126" s="8">
        <v>-92014</v>
      </c>
      <c r="BF126" s="8">
        <v>-90725</v>
      </c>
      <c r="BG126" s="8">
        <v>-89354</v>
      </c>
    </row>
    <row r="127" spans="1:59" s="1" customFormat="1" ht="12.75">
      <c r="A127" s="4" t="s">
        <v>178</v>
      </c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</row>
    <row r="128" spans="1:59" s="1" customFormat="1" ht="12.75">
      <c r="A128" s="6" t="s">
        <v>179</v>
      </c>
      <c r="B128" s="8" t="s">
        <v>89</v>
      </c>
      <c r="C128" s="8" t="s">
        <v>89</v>
      </c>
      <c r="D128" s="8" t="s">
        <v>89</v>
      </c>
      <c r="E128" s="8" t="s">
        <v>89</v>
      </c>
      <c r="F128" s="8" t="s">
        <v>89</v>
      </c>
      <c r="G128" s="8" t="s">
        <v>89</v>
      </c>
      <c r="H128" s="8" t="s">
        <v>89</v>
      </c>
      <c r="I128" s="8" t="s">
        <v>89</v>
      </c>
      <c r="J128" s="8" t="s">
        <v>89</v>
      </c>
      <c r="K128" s="8" t="s">
        <v>89</v>
      </c>
      <c r="L128" s="8" t="s">
        <v>89</v>
      </c>
      <c r="M128" s="8" t="s">
        <v>89</v>
      </c>
      <c r="N128" s="8" t="s">
        <v>89</v>
      </c>
      <c r="O128" s="8" t="s">
        <v>89</v>
      </c>
      <c r="P128" s="8" t="s">
        <v>89</v>
      </c>
      <c r="Q128" s="8" t="s">
        <v>89</v>
      </c>
      <c r="R128" s="8" t="s">
        <v>89</v>
      </c>
      <c r="S128" s="8" t="s">
        <v>89</v>
      </c>
      <c r="T128" s="8" t="s">
        <v>89</v>
      </c>
      <c r="U128" s="8" t="s">
        <v>89</v>
      </c>
      <c r="V128" s="8" t="s">
        <v>89</v>
      </c>
      <c r="W128" s="8" t="s">
        <v>89</v>
      </c>
      <c r="X128" s="8" t="s">
        <v>89</v>
      </c>
      <c r="Y128" s="8" t="s">
        <v>89</v>
      </c>
      <c r="Z128" s="8" t="s">
        <v>89</v>
      </c>
      <c r="AA128" s="8" t="s">
        <v>89</v>
      </c>
      <c r="AB128" s="8" t="s">
        <v>89</v>
      </c>
      <c r="AC128" s="8" t="s">
        <v>89</v>
      </c>
      <c r="AD128" s="8" t="s">
        <v>89</v>
      </c>
      <c r="AE128" s="8" t="s">
        <v>89</v>
      </c>
      <c r="AF128" s="8" t="s">
        <v>89</v>
      </c>
      <c r="AG128" s="8" t="s">
        <v>89</v>
      </c>
      <c r="AH128" s="8" t="s">
        <v>89</v>
      </c>
      <c r="AI128" s="8" t="s">
        <v>89</v>
      </c>
      <c r="AJ128" s="8" t="s">
        <v>89</v>
      </c>
      <c r="AK128" s="8" t="s">
        <v>89</v>
      </c>
      <c r="AL128" s="8" t="s">
        <v>89</v>
      </c>
      <c r="AM128" s="8" t="s">
        <v>89</v>
      </c>
      <c r="AN128" s="8" t="s">
        <v>89</v>
      </c>
      <c r="AO128" s="8" t="s">
        <v>89</v>
      </c>
      <c r="AP128" s="8" t="s">
        <v>89</v>
      </c>
      <c r="AQ128" s="8" t="s">
        <v>89</v>
      </c>
      <c r="AR128" s="8" t="s">
        <v>89</v>
      </c>
      <c r="AS128" s="8" t="s">
        <v>89</v>
      </c>
      <c r="AT128" s="8" t="s">
        <v>89</v>
      </c>
      <c r="AU128" s="8" t="s">
        <v>89</v>
      </c>
      <c r="AV128" s="8" t="s">
        <v>89</v>
      </c>
      <c r="AW128" s="8" t="s">
        <v>89</v>
      </c>
      <c r="AX128" s="8" t="s">
        <v>89</v>
      </c>
      <c r="AY128" s="8" t="s">
        <v>89</v>
      </c>
      <c r="AZ128" s="8" t="s">
        <v>89</v>
      </c>
      <c r="BA128" s="8" t="s">
        <v>89</v>
      </c>
      <c r="BB128" s="8">
        <v>-1237</v>
      </c>
      <c r="BC128" s="8">
        <v>-448</v>
      </c>
      <c r="BD128" s="8">
        <v>-151</v>
      </c>
      <c r="BE128" s="8">
        <v>-70</v>
      </c>
      <c r="BF128" s="8">
        <v>-38</v>
      </c>
      <c r="BG128" s="8">
        <v>-19</v>
      </c>
    </row>
    <row r="129" spans="1:59" s="1" customFormat="1" ht="12.75">
      <c r="A129" s="6" t="s">
        <v>180</v>
      </c>
      <c r="B129" s="8" t="s">
        <v>89</v>
      </c>
      <c r="C129" s="8" t="s">
        <v>89</v>
      </c>
      <c r="D129" s="8" t="s">
        <v>89</v>
      </c>
      <c r="E129" s="8" t="s">
        <v>89</v>
      </c>
      <c r="F129" s="8" t="s">
        <v>89</v>
      </c>
      <c r="G129" s="8" t="s">
        <v>89</v>
      </c>
      <c r="H129" s="8" t="s">
        <v>89</v>
      </c>
      <c r="I129" s="8" t="s">
        <v>89</v>
      </c>
      <c r="J129" s="8" t="s">
        <v>89</v>
      </c>
      <c r="K129" s="8" t="s">
        <v>89</v>
      </c>
      <c r="L129" s="8" t="s">
        <v>89</v>
      </c>
      <c r="M129" s="8" t="s">
        <v>89</v>
      </c>
      <c r="N129" s="8" t="s">
        <v>89</v>
      </c>
      <c r="O129" s="8" t="s">
        <v>89</v>
      </c>
      <c r="P129" s="8" t="s">
        <v>89</v>
      </c>
      <c r="Q129" s="8" t="s">
        <v>89</v>
      </c>
      <c r="R129" s="8" t="s">
        <v>89</v>
      </c>
      <c r="S129" s="8" t="s">
        <v>89</v>
      </c>
      <c r="T129" s="8" t="s">
        <v>89</v>
      </c>
      <c r="U129" s="8" t="s">
        <v>89</v>
      </c>
      <c r="V129" s="8" t="s">
        <v>89</v>
      </c>
      <c r="W129" s="8" t="s">
        <v>89</v>
      </c>
      <c r="X129" s="8" t="s">
        <v>89</v>
      </c>
      <c r="Y129" s="8" t="s">
        <v>89</v>
      </c>
      <c r="Z129" s="8" t="s">
        <v>89</v>
      </c>
      <c r="AA129" s="8" t="s">
        <v>89</v>
      </c>
      <c r="AB129" s="8" t="s">
        <v>89</v>
      </c>
      <c r="AC129" s="8" t="s">
        <v>89</v>
      </c>
      <c r="AD129" s="8" t="s">
        <v>89</v>
      </c>
      <c r="AE129" s="8" t="s">
        <v>89</v>
      </c>
      <c r="AF129" s="8" t="s">
        <v>89</v>
      </c>
      <c r="AG129" s="8" t="s">
        <v>89</v>
      </c>
      <c r="AH129" s="8" t="s">
        <v>89</v>
      </c>
      <c r="AI129" s="8" t="s">
        <v>89</v>
      </c>
      <c r="AJ129" s="8" t="s">
        <v>89</v>
      </c>
      <c r="AK129" s="8" t="s">
        <v>89</v>
      </c>
      <c r="AL129" s="8" t="s">
        <v>89</v>
      </c>
      <c r="AM129" s="8" t="s">
        <v>89</v>
      </c>
      <c r="AN129" s="8" t="s">
        <v>89</v>
      </c>
      <c r="AO129" s="8" t="s">
        <v>89</v>
      </c>
      <c r="AP129" s="8" t="s">
        <v>89</v>
      </c>
      <c r="AQ129" s="8" t="s">
        <v>89</v>
      </c>
      <c r="AR129" s="8" t="s">
        <v>89</v>
      </c>
      <c r="AS129" s="8" t="s">
        <v>89</v>
      </c>
      <c r="AT129" s="8" t="s">
        <v>89</v>
      </c>
      <c r="AU129" s="8" t="s">
        <v>89</v>
      </c>
      <c r="AV129" s="8" t="s">
        <v>89</v>
      </c>
      <c r="AW129" s="8" t="s">
        <v>89</v>
      </c>
      <c r="AX129" s="8" t="s">
        <v>89</v>
      </c>
      <c r="AY129" s="8" t="s">
        <v>89</v>
      </c>
      <c r="AZ129" s="8" t="s">
        <v>89</v>
      </c>
      <c r="BA129" s="8" t="s">
        <v>89</v>
      </c>
      <c r="BB129" s="8">
        <v>-315</v>
      </c>
      <c r="BC129" s="8">
        <v>-169</v>
      </c>
      <c r="BD129" s="8">
        <v>-9341</v>
      </c>
      <c r="BE129" s="8">
        <v>-13052</v>
      </c>
      <c r="BF129" s="8">
        <v>-16571</v>
      </c>
      <c r="BG129" s="8">
        <v>-20454</v>
      </c>
    </row>
    <row r="130" spans="1:59" s="1" customFormat="1" ht="12.75">
      <c r="A130" s="6" t="s">
        <v>181</v>
      </c>
      <c r="B130" s="8" t="s">
        <v>89</v>
      </c>
      <c r="C130" s="8" t="s">
        <v>89</v>
      </c>
      <c r="D130" s="8" t="s">
        <v>89</v>
      </c>
      <c r="E130" s="8" t="s">
        <v>89</v>
      </c>
      <c r="F130" s="8" t="s">
        <v>89</v>
      </c>
      <c r="G130" s="8" t="s">
        <v>89</v>
      </c>
      <c r="H130" s="8" t="s">
        <v>89</v>
      </c>
      <c r="I130" s="8" t="s">
        <v>89</v>
      </c>
      <c r="J130" s="8" t="s">
        <v>89</v>
      </c>
      <c r="K130" s="8" t="s">
        <v>89</v>
      </c>
      <c r="L130" s="8" t="s">
        <v>89</v>
      </c>
      <c r="M130" s="8" t="s">
        <v>89</v>
      </c>
      <c r="N130" s="8" t="s">
        <v>89</v>
      </c>
      <c r="O130" s="8" t="s">
        <v>89</v>
      </c>
      <c r="P130" s="8" t="s">
        <v>89</v>
      </c>
      <c r="Q130" s="8" t="s">
        <v>89</v>
      </c>
      <c r="R130" s="8" t="s">
        <v>89</v>
      </c>
      <c r="S130" s="8" t="s">
        <v>89</v>
      </c>
      <c r="T130" s="8" t="s">
        <v>89</v>
      </c>
      <c r="U130" s="8" t="s">
        <v>89</v>
      </c>
      <c r="V130" s="8" t="s">
        <v>89</v>
      </c>
      <c r="W130" s="8" t="s">
        <v>89</v>
      </c>
      <c r="X130" s="8" t="s">
        <v>89</v>
      </c>
      <c r="Y130" s="8" t="s">
        <v>89</v>
      </c>
      <c r="Z130" s="8" t="s">
        <v>89</v>
      </c>
      <c r="AA130" s="8" t="s">
        <v>89</v>
      </c>
      <c r="AB130" s="8" t="s">
        <v>89</v>
      </c>
      <c r="AC130" s="8" t="s">
        <v>89</v>
      </c>
      <c r="AD130" s="8" t="s">
        <v>89</v>
      </c>
      <c r="AE130" s="8" t="s">
        <v>89</v>
      </c>
      <c r="AF130" s="8" t="s">
        <v>89</v>
      </c>
      <c r="AG130" s="8" t="s">
        <v>89</v>
      </c>
      <c r="AH130" s="8" t="s">
        <v>89</v>
      </c>
      <c r="AI130" s="8" t="s">
        <v>89</v>
      </c>
      <c r="AJ130" s="8" t="s">
        <v>89</v>
      </c>
      <c r="AK130" s="8" t="s">
        <v>89</v>
      </c>
      <c r="AL130" s="8" t="s">
        <v>89</v>
      </c>
      <c r="AM130" s="8" t="s">
        <v>89</v>
      </c>
      <c r="AN130" s="8" t="s">
        <v>89</v>
      </c>
      <c r="AO130" s="8" t="s">
        <v>89</v>
      </c>
      <c r="AP130" s="8" t="s">
        <v>89</v>
      </c>
      <c r="AQ130" s="8" t="s">
        <v>89</v>
      </c>
      <c r="AR130" s="8" t="s">
        <v>89</v>
      </c>
      <c r="AS130" s="8" t="s">
        <v>89</v>
      </c>
      <c r="AT130" s="8" t="s">
        <v>89</v>
      </c>
      <c r="AU130" s="8" t="s">
        <v>89</v>
      </c>
      <c r="AV130" s="8" t="s">
        <v>89</v>
      </c>
      <c r="AW130" s="8" t="s">
        <v>89</v>
      </c>
      <c r="AX130" s="8" t="s">
        <v>89</v>
      </c>
      <c r="AY130" s="8" t="s">
        <v>89</v>
      </c>
      <c r="AZ130" s="8" t="s">
        <v>89</v>
      </c>
      <c r="BA130" s="8" t="s">
        <v>89</v>
      </c>
      <c r="BB130" s="8">
        <v>1375</v>
      </c>
      <c r="BC130" s="8">
        <v>4700</v>
      </c>
      <c r="BD130" s="8">
        <v>7325</v>
      </c>
      <c r="BE130" s="8">
        <v>8275</v>
      </c>
      <c r="BF130" s="8">
        <v>8775</v>
      </c>
      <c r="BG130" s="8">
        <v>9275</v>
      </c>
    </row>
    <row r="131" spans="1:59" s="1" customFormat="1" ht="12.75">
      <c r="A131" s="6" t="s">
        <v>182</v>
      </c>
      <c r="B131" s="8" t="s">
        <v>89</v>
      </c>
      <c r="C131" s="8" t="s">
        <v>89</v>
      </c>
      <c r="D131" s="8" t="s">
        <v>89</v>
      </c>
      <c r="E131" s="8" t="s">
        <v>89</v>
      </c>
      <c r="F131" s="8" t="s">
        <v>89</v>
      </c>
      <c r="G131" s="8" t="s">
        <v>89</v>
      </c>
      <c r="H131" s="8" t="s">
        <v>89</v>
      </c>
      <c r="I131" s="8" t="s">
        <v>89</v>
      </c>
      <c r="J131" s="8" t="s">
        <v>89</v>
      </c>
      <c r="K131" s="8" t="s">
        <v>89</v>
      </c>
      <c r="L131" s="8" t="s">
        <v>89</v>
      </c>
      <c r="M131" s="8" t="s">
        <v>89</v>
      </c>
      <c r="N131" s="8" t="s">
        <v>89</v>
      </c>
      <c r="O131" s="8" t="s">
        <v>89</v>
      </c>
      <c r="P131" s="8" t="s">
        <v>89</v>
      </c>
      <c r="Q131" s="8" t="s">
        <v>89</v>
      </c>
      <c r="R131" s="8" t="s">
        <v>89</v>
      </c>
      <c r="S131" s="8" t="s">
        <v>89</v>
      </c>
      <c r="T131" s="8" t="s">
        <v>89</v>
      </c>
      <c r="U131" s="8" t="s">
        <v>89</v>
      </c>
      <c r="V131" s="8" t="s">
        <v>89</v>
      </c>
      <c r="W131" s="8" t="s">
        <v>89</v>
      </c>
      <c r="X131" s="8" t="s">
        <v>89</v>
      </c>
      <c r="Y131" s="8" t="s">
        <v>89</v>
      </c>
      <c r="Z131" s="8" t="s">
        <v>89</v>
      </c>
      <c r="AA131" s="8" t="s">
        <v>89</v>
      </c>
      <c r="AB131" s="8" t="s">
        <v>89</v>
      </c>
      <c r="AC131" s="8" t="s">
        <v>89</v>
      </c>
      <c r="AD131" s="8" t="s">
        <v>89</v>
      </c>
      <c r="AE131" s="8" t="s">
        <v>89</v>
      </c>
      <c r="AF131" s="8" t="s">
        <v>89</v>
      </c>
      <c r="AG131" s="8" t="s">
        <v>89</v>
      </c>
      <c r="AH131" s="8" t="s">
        <v>89</v>
      </c>
      <c r="AI131" s="8" t="s">
        <v>89</v>
      </c>
      <c r="AJ131" s="8" t="s">
        <v>89</v>
      </c>
      <c r="AK131" s="8" t="s">
        <v>89</v>
      </c>
      <c r="AL131" s="8" t="s">
        <v>89</v>
      </c>
      <c r="AM131" s="8" t="s">
        <v>89</v>
      </c>
      <c r="AN131" s="8" t="s">
        <v>89</v>
      </c>
      <c r="AO131" s="8" t="s">
        <v>89</v>
      </c>
      <c r="AP131" s="8" t="s">
        <v>89</v>
      </c>
      <c r="AQ131" s="8" t="s">
        <v>89</v>
      </c>
      <c r="AR131" s="8" t="s">
        <v>89</v>
      </c>
      <c r="AS131" s="8" t="s">
        <v>89</v>
      </c>
      <c r="AT131" s="8" t="s">
        <v>89</v>
      </c>
      <c r="AU131" s="8" t="s">
        <v>89</v>
      </c>
      <c r="AV131" s="8" t="s">
        <v>89</v>
      </c>
      <c r="AW131" s="8" t="s">
        <v>89</v>
      </c>
      <c r="AX131" s="8" t="s">
        <v>89</v>
      </c>
      <c r="AY131" s="8" t="s">
        <v>89</v>
      </c>
      <c r="AZ131" s="8" t="s">
        <v>89</v>
      </c>
      <c r="BA131" s="8" t="s">
        <v>89</v>
      </c>
      <c r="BB131" s="8" t="s">
        <v>89</v>
      </c>
      <c r="BC131" s="8" t="s">
        <v>89</v>
      </c>
      <c r="BD131" s="8">
        <v>-2000</v>
      </c>
      <c r="BE131" s="8">
        <v>-5000</v>
      </c>
      <c r="BF131" s="8">
        <v>-8000</v>
      </c>
      <c r="BG131" s="8">
        <v>-11000</v>
      </c>
    </row>
    <row r="132" spans="1:59" s="1" customFormat="1" ht="12.75">
      <c r="A132" s="6" t="s">
        <v>183</v>
      </c>
      <c r="B132" s="8" t="s">
        <v>89</v>
      </c>
      <c r="C132" s="8" t="s">
        <v>89</v>
      </c>
      <c r="D132" s="8" t="s">
        <v>89</v>
      </c>
      <c r="E132" s="8" t="s">
        <v>89</v>
      </c>
      <c r="F132" s="8" t="s">
        <v>89</v>
      </c>
      <c r="G132" s="8" t="s">
        <v>89</v>
      </c>
      <c r="H132" s="8" t="s">
        <v>89</v>
      </c>
      <c r="I132" s="8" t="s">
        <v>89</v>
      </c>
      <c r="J132" s="8" t="s">
        <v>89</v>
      </c>
      <c r="K132" s="8" t="s">
        <v>89</v>
      </c>
      <c r="L132" s="8" t="s">
        <v>89</v>
      </c>
      <c r="M132" s="8" t="s">
        <v>89</v>
      </c>
      <c r="N132" s="8" t="s">
        <v>89</v>
      </c>
      <c r="O132" s="8" t="s">
        <v>89</v>
      </c>
      <c r="P132" s="8" t="s">
        <v>89</v>
      </c>
      <c r="Q132" s="8" t="s">
        <v>89</v>
      </c>
      <c r="R132" s="8" t="s">
        <v>89</v>
      </c>
      <c r="S132" s="8" t="s">
        <v>89</v>
      </c>
      <c r="T132" s="8" t="s">
        <v>89</v>
      </c>
      <c r="U132" s="8" t="s">
        <v>89</v>
      </c>
      <c r="V132" s="8" t="s">
        <v>89</v>
      </c>
      <c r="W132" s="8" t="s">
        <v>89</v>
      </c>
      <c r="X132" s="8" t="s">
        <v>89</v>
      </c>
      <c r="Y132" s="8" t="s">
        <v>89</v>
      </c>
      <c r="Z132" s="8" t="s">
        <v>89</v>
      </c>
      <c r="AA132" s="8" t="s">
        <v>89</v>
      </c>
      <c r="AB132" s="8" t="s">
        <v>89</v>
      </c>
      <c r="AC132" s="8" t="s">
        <v>89</v>
      </c>
      <c r="AD132" s="8" t="s">
        <v>89</v>
      </c>
      <c r="AE132" s="8" t="s">
        <v>89</v>
      </c>
      <c r="AF132" s="8" t="s">
        <v>89</v>
      </c>
      <c r="AG132" s="8" t="s">
        <v>89</v>
      </c>
      <c r="AH132" s="8" t="s">
        <v>89</v>
      </c>
      <c r="AI132" s="8" t="s">
        <v>89</v>
      </c>
      <c r="AJ132" s="8" t="s">
        <v>89</v>
      </c>
      <c r="AK132" s="8" t="s">
        <v>89</v>
      </c>
      <c r="AL132" s="8" t="s">
        <v>89</v>
      </c>
      <c r="AM132" s="8" t="s">
        <v>89</v>
      </c>
      <c r="AN132" s="8" t="s">
        <v>89</v>
      </c>
      <c r="AO132" s="8" t="s">
        <v>89</v>
      </c>
      <c r="AP132" s="8" t="s">
        <v>89</v>
      </c>
      <c r="AQ132" s="8" t="s">
        <v>89</v>
      </c>
      <c r="AR132" s="8" t="s">
        <v>89</v>
      </c>
      <c r="AS132" s="8" t="s">
        <v>89</v>
      </c>
      <c r="AT132" s="8" t="s">
        <v>89</v>
      </c>
      <c r="AU132" s="8" t="s">
        <v>89</v>
      </c>
      <c r="AV132" s="8" t="s">
        <v>89</v>
      </c>
      <c r="AW132" s="8" t="s">
        <v>89</v>
      </c>
      <c r="AX132" s="8" t="s">
        <v>89</v>
      </c>
      <c r="AY132" s="8" t="s">
        <v>89</v>
      </c>
      <c r="AZ132" s="8" t="s">
        <v>89</v>
      </c>
      <c r="BA132" s="8" t="s">
        <v>89</v>
      </c>
      <c r="BB132" s="8" t="s">
        <v>89</v>
      </c>
      <c r="BC132" s="8" t="s">
        <v>89</v>
      </c>
      <c r="BD132" s="8">
        <v>22124</v>
      </c>
      <c r="BE132" s="8">
        <v>33320</v>
      </c>
      <c r="BF132" s="8">
        <v>35855</v>
      </c>
      <c r="BG132" s="8">
        <v>36608</v>
      </c>
    </row>
    <row r="133" spans="1:59" s="1" customFormat="1" ht="12.75">
      <c r="A133" s="6" t="s">
        <v>184</v>
      </c>
      <c r="B133" s="9" t="s">
        <v>89</v>
      </c>
      <c r="C133" s="9" t="s">
        <v>89</v>
      </c>
      <c r="D133" s="9" t="s">
        <v>89</v>
      </c>
      <c r="E133" s="9" t="s">
        <v>89</v>
      </c>
      <c r="F133" s="9" t="s">
        <v>89</v>
      </c>
      <c r="G133" s="9" t="s">
        <v>89</v>
      </c>
      <c r="H133" s="9" t="s">
        <v>89</v>
      </c>
      <c r="I133" s="9" t="s">
        <v>89</v>
      </c>
      <c r="J133" s="9" t="s">
        <v>89</v>
      </c>
      <c r="K133" s="9" t="s">
        <v>89</v>
      </c>
      <c r="L133" s="9" t="s">
        <v>89</v>
      </c>
      <c r="M133" s="9" t="s">
        <v>89</v>
      </c>
      <c r="N133" s="9" t="s">
        <v>89</v>
      </c>
      <c r="O133" s="9" t="s">
        <v>89</v>
      </c>
      <c r="P133" s="9" t="s">
        <v>89</v>
      </c>
      <c r="Q133" s="9" t="s">
        <v>89</v>
      </c>
      <c r="R133" s="9" t="s">
        <v>89</v>
      </c>
      <c r="S133" s="9" t="s">
        <v>89</v>
      </c>
      <c r="T133" s="9" t="s">
        <v>89</v>
      </c>
      <c r="U133" s="9" t="s">
        <v>89</v>
      </c>
      <c r="V133" s="9" t="s">
        <v>89</v>
      </c>
      <c r="W133" s="9" t="s">
        <v>89</v>
      </c>
      <c r="X133" s="9" t="s">
        <v>89</v>
      </c>
      <c r="Y133" s="9" t="s">
        <v>89</v>
      </c>
      <c r="Z133" s="9" t="s">
        <v>89</v>
      </c>
      <c r="AA133" s="9" t="s">
        <v>89</v>
      </c>
      <c r="AB133" s="9" t="s">
        <v>89</v>
      </c>
      <c r="AC133" s="9" t="s">
        <v>89</v>
      </c>
      <c r="AD133" s="9" t="s">
        <v>89</v>
      </c>
      <c r="AE133" s="9" t="s">
        <v>89</v>
      </c>
      <c r="AF133" s="9" t="s">
        <v>89</v>
      </c>
      <c r="AG133" s="9" t="s">
        <v>89</v>
      </c>
      <c r="AH133" s="9" t="s">
        <v>89</v>
      </c>
      <c r="AI133" s="9" t="s">
        <v>89</v>
      </c>
      <c r="AJ133" s="9" t="s">
        <v>89</v>
      </c>
      <c r="AK133" s="9" t="s">
        <v>89</v>
      </c>
      <c r="AL133" s="9" t="s">
        <v>89</v>
      </c>
      <c r="AM133" s="9" t="s">
        <v>89</v>
      </c>
      <c r="AN133" s="9" t="s">
        <v>89</v>
      </c>
      <c r="AO133" s="9" t="s">
        <v>89</v>
      </c>
      <c r="AP133" s="9" t="s">
        <v>89</v>
      </c>
      <c r="AQ133" s="9" t="s">
        <v>89</v>
      </c>
      <c r="AR133" s="9" t="s">
        <v>89</v>
      </c>
      <c r="AS133" s="9" t="s">
        <v>89</v>
      </c>
      <c r="AT133" s="9" t="s">
        <v>89</v>
      </c>
      <c r="AU133" s="9" t="s">
        <v>89</v>
      </c>
      <c r="AV133" s="9" t="s">
        <v>89</v>
      </c>
      <c r="AW133" s="9" t="s">
        <v>89</v>
      </c>
      <c r="AX133" s="9" t="s">
        <v>89</v>
      </c>
      <c r="AY133" s="9" t="s">
        <v>89</v>
      </c>
      <c r="AZ133" s="9" t="s">
        <v>89</v>
      </c>
      <c r="BA133" s="9" t="s">
        <v>89</v>
      </c>
      <c r="BB133" s="9">
        <v>-177</v>
      </c>
      <c r="BC133" s="9">
        <v>4083</v>
      </c>
      <c r="BD133" s="9">
        <v>17957</v>
      </c>
      <c r="BE133" s="9">
        <v>23473</v>
      </c>
      <c r="BF133" s="9">
        <v>20021</v>
      </c>
      <c r="BG133" s="9">
        <v>14410</v>
      </c>
    </row>
    <row r="134" spans="1:59" s="1" customFormat="1" ht="12.75">
      <c r="A134" s="4" t="s">
        <v>185</v>
      </c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</row>
    <row r="135" spans="1:59" s="1" customFormat="1" ht="12.75">
      <c r="A135" s="6" t="s">
        <v>186</v>
      </c>
      <c r="B135" s="8">
        <v>-5042</v>
      </c>
      <c r="C135" s="8">
        <v>-5188</v>
      </c>
      <c r="D135" s="8">
        <v>-5413</v>
      </c>
      <c r="E135" s="8">
        <v>-5572</v>
      </c>
      <c r="F135" s="8">
        <v>-5957</v>
      </c>
      <c r="G135" s="8">
        <v>-6242</v>
      </c>
      <c r="H135" s="8">
        <v>-6639</v>
      </c>
      <c r="I135" s="8">
        <v>-7026</v>
      </c>
      <c r="J135" s="8">
        <v>-7808</v>
      </c>
      <c r="K135" s="8">
        <v>-8417</v>
      </c>
      <c r="L135" s="8">
        <v>-8646</v>
      </c>
      <c r="M135" s="8">
        <v>-8759</v>
      </c>
      <c r="N135" s="8">
        <v>-9236</v>
      </c>
      <c r="O135" s="8">
        <v>-10258</v>
      </c>
      <c r="P135" s="8">
        <v>-10761</v>
      </c>
      <c r="Q135" s="8">
        <v>-2646</v>
      </c>
      <c r="R135" s="8">
        <v>-11528</v>
      </c>
      <c r="S135" s="8">
        <v>-12401</v>
      </c>
      <c r="T135" s="8">
        <v>-13095</v>
      </c>
      <c r="U135" s="8">
        <v>-14638</v>
      </c>
      <c r="V135" s="8">
        <v>-16473</v>
      </c>
      <c r="W135" s="8">
        <v>-18203</v>
      </c>
      <c r="X135" s="8">
        <v>-21706</v>
      </c>
      <c r="Y135" s="8">
        <v>-23219</v>
      </c>
      <c r="Z135" s="8">
        <v>-24648</v>
      </c>
      <c r="AA135" s="8">
        <v>-25434</v>
      </c>
      <c r="AB135" s="8">
        <v>-27259</v>
      </c>
      <c r="AC135" s="8">
        <v>-29037</v>
      </c>
      <c r="AD135" s="8">
        <v>-29425</v>
      </c>
      <c r="AE135" s="8">
        <v>-28044</v>
      </c>
      <c r="AF135" s="8">
        <v>-30402</v>
      </c>
      <c r="AG135" s="8">
        <v>-30680</v>
      </c>
      <c r="AH135" s="8">
        <v>-28186</v>
      </c>
      <c r="AI135" s="8">
        <v>-28361</v>
      </c>
      <c r="AJ135" s="8">
        <v>-27961</v>
      </c>
      <c r="AK135" s="8">
        <v>-27259</v>
      </c>
      <c r="AL135" s="8">
        <v>-27773</v>
      </c>
      <c r="AM135" s="8">
        <v>-27820</v>
      </c>
      <c r="AN135" s="8">
        <v>-28209</v>
      </c>
      <c r="AO135" s="8">
        <v>-30214</v>
      </c>
      <c r="AP135" s="8">
        <v>-30883</v>
      </c>
      <c r="AQ135" s="8">
        <v>-33489</v>
      </c>
      <c r="AR135" s="8">
        <v>-39751</v>
      </c>
      <c r="AS135" s="8">
        <v>-42100</v>
      </c>
      <c r="AT135" s="8">
        <v>-47977</v>
      </c>
      <c r="AU135" s="8">
        <v>-49231</v>
      </c>
      <c r="AV135" s="8">
        <v>-49476</v>
      </c>
      <c r="AW135" s="8">
        <v>-53033</v>
      </c>
      <c r="AX135" s="8">
        <v>-56431</v>
      </c>
      <c r="AY135" s="8">
        <v>-62100</v>
      </c>
      <c r="AZ135" s="8">
        <v>-64581</v>
      </c>
      <c r="BA135" s="8">
        <v>-68347</v>
      </c>
      <c r="BB135" s="8">
        <v>-69466</v>
      </c>
      <c r="BC135" s="8">
        <v>-68481</v>
      </c>
      <c r="BD135" s="8">
        <v>-68752</v>
      </c>
      <c r="BE135" s="8">
        <v>-70361</v>
      </c>
      <c r="BF135" s="8">
        <v>-71515</v>
      </c>
      <c r="BG135" s="8">
        <v>-73526</v>
      </c>
    </row>
    <row r="136" spans="1:59" s="1" customFormat="1" ht="12.75">
      <c r="A136" s="6" t="s">
        <v>187</v>
      </c>
      <c r="B136" s="8">
        <v>-221</v>
      </c>
      <c r="C136" s="8">
        <v>-242</v>
      </c>
      <c r="D136" s="8">
        <v>-279</v>
      </c>
      <c r="E136" s="8">
        <v>-282</v>
      </c>
      <c r="F136" s="8">
        <v>-337</v>
      </c>
      <c r="G136" s="8">
        <v>-415</v>
      </c>
      <c r="H136" s="8">
        <v>-445</v>
      </c>
      <c r="I136" s="8">
        <v>-532</v>
      </c>
      <c r="J136" s="8">
        <v>-637</v>
      </c>
      <c r="K136" s="8">
        <v>-640</v>
      </c>
      <c r="L136" s="8">
        <v>-657</v>
      </c>
      <c r="M136" s="8">
        <v>-695</v>
      </c>
      <c r="N136" s="8">
        <v>-764</v>
      </c>
      <c r="O136" s="8">
        <v>-916</v>
      </c>
      <c r="P136" s="8">
        <v>-963</v>
      </c>
      <c r="Q136" s="8">
        <v>-249</v>
      </c>
      <c r="R136" s="8">
        <v>-977</v>
      </c>
      <c r="S136" s="8">
        <v>-1060</v>
      </c>
      <c r="T136" s="8">
        <v>-1114</v>
      </c>
      <c r="U136" s="8">
        <v>-1204</v>
      </c>
      <c r="V136" s="8">
        <v>-1430</v>
      </c>
      <c r="W136" s="8">
        <v>-1646</v>
      </c>
      <c r="X136" s="8">
        <v>-1778</v>
      </c>
      <c r="Y136" s="8">
        <v>-2044</v>
      </c>
      <c r="Z136" s="8">
        <v>-2509</v>
      </c>
      <c r="AA136" s="8">
        <v>-2857</v>
      </c>
      <c r="AB136" s="8">
        <v>-3300</v>
      </c>
      <c r="AC136" s="8">
        <v>-4382</v>
      </c>
      <c r="AD136" s="8">
        <v>-4858</v>
      </c>
      <c r="AE136" s="8">
        <v>-5567</v>
      </c>
      <c r="AF136" s="8">
        <v>-5804</v>
      </c>
      <c r="AG136" s="8">
        <v>-6101</v>
      </c>
      <c r="AH136" s="8">
        <v>-6416</v>
      </c>
      <c r="AI136" s="8">
        <v>-6409</v>
      </c>
      <c r="AJ136" s="8">
        <v>-6432</v>
      </c>
      <c r="AK136" s="8">
        <v>-6278</v>
      </c>
      <c r="AL136" s="8">
        <v>-6483</v>
      </c>
      <c r="AM136" s="8">
        <v>-7052</v>
      </c>
      <c r="AN136" s="8">
        <v>-7385</v>
      </c>
      <c r="AO136" s="8">
        <v>-7637</v>
      </c>
      <c r="AP136" s="8">
        <v>-7910</v>
      </c>
      <c r="AQ136" s="8">
        <v>-8878</v>
      </c>
      <c r="AR136" s="8">
        <v>-9602</v>
      </c>
      <c r="AS136" s="8">
        <v>-11331</v>
      </c>
      <c r="AT136" s="8">
        <v>-10941</v>
      </c>
      <c r="AU136" s="8">
        <v>-11625</v>
      </c>
      <c r="AV136" s="8">
        <v>-12299</v>
      </c>
      <c r="AW136" s="8">
        <v>-13145</v>
      </c>
      <c r="AX136" s="8">
        <v>-14226</v>
      </c>
      <c r="AY136" s="8">
        <v>-14936</v>
      </c>
      <c r="AZ136" s="8">
        <v>-15099</v>
      </c>
      <c r="BA136" s="8">
        <v>-15592</v>
      </c>
      <c r="BB136" s="8">
        <v>-16178</v>
      </c>
      <c r="BC136" s="8">
        <v>-16804</v>
      </c>
      <c r="BD136" s="8">
        <v>-17656</v>
      </c>
      <c r="BE136" s="8">
        <v>-18637</v>
      </c>
      <c r="BF136" s="8">
        <v>-19425</v>
      </c>
      <c r="BG136" s="8">
        <v>-20251</v>
      </c>
    </row>
    <row r="137" spans="1:59" s="1" customFormat="1" ht="12.75">
      <c r="A137" s="6" t="s">
        <v>188</v>
      </c>
      <c r="B137" s="8">
        <v>-12</v>
      </c>
      <c r="C137" s="8">
        <v>-367</v>
      </c>
      <c r="D137" s="8">
        <v>-16</v>
      </c>
      <c r="E137" s="8">
        <v>-53</v>
      </c>
      <c r="F137" s="8">
        <v>-248</v>
      </c>
      <c r="G137" s="8">
        <v>-637</v>
      </c>
      <c r="H137" s="8">
        <v>-961</v>
      </c>
      <c r="I137" s="8">
        <v>-428</v>
      </c>
      <c r="J137" s="8">
        <v>-187</v>
      </c>
      <c r="K137" s="8">
        <v>-1051</v>
      </c>
      <c r="L137" s="8">
        <v>-279</v>
      </c>
      <c r="M137" s="8">
        <v>-3956</v>
      </c>
      <c r="N137" s="8">
        <v>-6748</v>
      </c>
      <c r="O137" s="8">
        <v>-2428</v>
      </c>
      <c r="P137" s="8">
        <v>-2662</v>
      </c>
      <c r="Q137" s="8">
        <v>-1311</v>
      </c>
      <c r="R137" s="8">
        <v>-2374</v>
      </c>
      <c r="S137" s="8">
        <v>-2259</v>
      </c>
      <c r="T137" s="8">
        <v>-3267</v>
      </c>
      <c r="U137" s="8">
        <v>-4101</v>
      </c>
      <c r="V137" s="8">
        <v>-10138</v>
      </c>
      <c r="W137" s="8">
        <v>-6250</v>
      </c>
      <c r="X137" s="8">
        <v>-10491</v>
      </c>
      <c r="Y137" s="8">
        <v>-6694</v>
      </c>
      <c r="Z137" s="8">
        <v>-5542</v>
      </c>
      <c r="AA137" s="8">
        <v>-4716</v>
      </c>
      <c r="AB137" s="8">
        <v>-4021</v>
      </c>
      <c r="AC137" s="8">
        <v>-3548</v>
      </c>
      <c r="AD137" s="8">
        <v>-2929</v>
      </c>
      <c r="AE137" s="8">
        <v>-3004</v>
      </c>
      <c r="AF137" s="8">
        <v>-3150</v>
      </c>
      <c r="AG137" s="8">
        <v>-2498</v>
      </c>
      <c r="AH137" s="8">
        <v>-2785</v>
      </c>
      <c r="AI137" s="8">
        <v>-3001</v>
      </c>
      <c r="AJ137" s="8">
        <v>-2418</v>
      </c>
      <c r="AK137" s="8">
        <v>-3741</v>
      </c>
      <c r="AL137" s="8">
        <v>-4711</v>
      </c>
      <c r="AM137" s="8">
        <v>-4522</v>
      </c>
      <c r="AN137" s="8">
        <v>-3098</v>
      </c>
      <c r="AO137" s="8">
        <v>-4580</v>
      </c>
      <c r="AP137" s="8">
        <v>-7194</v>
      </c>
      <c r="AQ137" s="8">
        <v>-5024</v>
      </c>
      <c r="AR137" s="8">
        <v>-5029</v>
      </c>
      <c r="AS137" s="8">
        <v>-5106</v>
      </c>
      <c r="AT137" s="8">
        <v>-6146</v>
      </c>
      <c r="AU137" s="8">
        <v>-7283</v>
      </c>
      <c r="AV137" s="8">
        <v>-6763</v>
      </c>
      <c r="AW137" s="8">
        <v>-18285</v>
      </c>
      <c r="AX137" s="8">
        <v>-5292</v>
      </c>
      <c r="AY137" s="8">
        <v>-4883</v>
      </c>
      <c r="AZ137" s="8">
        <v>-6383</v>
      </c>
      <c r="BA137" s="8">
        <v>-6605</v>
      </c>
      <c r="BB137" s="8">
        <v>-6843</v>
      </c>
      <c r="BC137" s="8">
        <v>-6984</v>
      </c>
      <c r="BD137" s="8">
        <v>-7061</v>
      </c>
      <c r="BE137" s="8">
        <v>-7336</v>
      </c>
      <c r="BF137" s="8">
        <v>-7228</v>
      </c>
      <c r="BG137" s="8">
        <v>-7024</v>
      </c>
    </row>
    <row r="138" spans="1:59" s="1" customFormat="1" ht="12.75">
      <c r="A138" s="6" t="s">
        <v>189</v>
      </c>
      <c r="B138" s="8" t="s">
        <v>89</v>
      </c>
      <c r="C138" s="8" t="s">
        <v>89</v>
      </c>
      <c r="D138" s="8" t="s">
        <v>89</v>
      </c>
      <c r="E138" s="8" t="s">
        <v>89</v>
      </c>
      <c r="F138" s="8" t="s">
        <v>89</v>
      </c>
      <c r="G138" s="8" t="s">
        <v>89</v>
      </c>
      <c r="H138" s="8" t="s">
        <v>89</v>
      </c>
      <c r="I138" s="8" t="s">
        <v>89</v>
      </c>
      <c r="J138" s="8" t="s">
        <v>89</v>
      </c>
      <c r="K138" s="8" t="s">
        <v>89</v>
      </c>
      <c r="L138" s="8" t="s">
        <v>89</v>
      </c>
      <c r="M138" s="8" t="s">
        <v>89</v>
      </c>
      <c r="N138" s="8" t="s">
        <v>89</v>
      </c>
      <c r="O138" s="8" t="s">
        <v>89</v>
      </c>
      <c r="P138" s="8" t="s">
        <v>89</v>
      </c>
      <c r="Q138" s="8" t="s">
        <v>89</v>
      </c>
      <c r="R138" s="8" t="s">
        <v>89</v>
      </c>
      <c r="S138" s="8" t="s">
        <v>89</v>
      </c>
      <c r="T138" s="8" t="s">
        <v>89</v>
      </c>
      <c r="U138" s="8" t="s">
        <v>89</v>
      </c>
      <c r="V138" s="8" t="s">
        <v>89</v>
      </c>
      <c r="W138" s="8" t="s">
        <v>89</v>
      </c>
      <c r="X138" s="8" t="s">
        <v>89</v>
      </c>
      <c r="Y138" s="8" t="s">
        <v>89</v>
      </c>
      <c r="Z138" s="8" t="s">
        <v>89</v>
      </c>
      <c r="AA138" s="8" t="s">
        <v>89</v>
      </c>
      <c r="AB138" s="8">
        <v>-1875</v>
      </c>
      <c r="AC138" s="8" t="s">
        <v>89</v>
      </c>
      <c r="AD138" s="8" t="s">
        <v>89</v>
      </c>
      <c r="AE138" s="8" t="s">
        <v>89</v>
      </c>
      <c r="AF138" s="8" t="s">
        <v>89</v>
      </c>
      <c r="AG138" s="8" t="s">
        <v>89</v>
      </c>
      <c r="AH138" s="8" t="s">
        <v>89</v>
      </c>
      <c r="AI138" s="8" t="s">
        <v>89</v>
      </c>
      <c r="AJ138" s="8" t="s">
        <v>89</v>
      </c>
      <c r="AK138" s="8" t="s">
        <v>89</v>
      </c>
      <c r="AL138" s="8" t="s">
        <v>89</v>
      </c>
      <c r="AM138" s="8">
        <v>-5158</v>
      </c>
      <c r="AN138" s="8" t="s">
        <v>89</v>
      </c>
      <c r="AO138" s="8" t="s">
        <v>89</v>
      </c>
      <c r="AP138" s="8" t="s">
        <v>89</v>
      </c>
      <c r="AQ138" s="8" t="s">
        <v>89</v>
      </c>
      <c r="AR138" s="8" t="s">
        <v>89</v>
      </c>
      <c r="AS138" s="8" t="s">
        <v>89</v>
      </c>
      <c r="AT138" s="8" t="s">
        <v>89</v>
      </c>
      <c r="AU138" s="8" t="s">
        <v>89</v>
      </c>
      <c r="AV138" s="8" t="s">
        <v>89</v>
      </c>
      <c r="AW138" s="8" t="s">
        <v>89</v>
      </c>
      <c r="AX138" s="8" t="s">
        <v>89</v>
      </c>
      <c r="AY138" s="8" t="s">
        <v>89</v>
      </c>
      <c r="AZ138" s="8">
        <v>-2404</v>
      </c>
      <c r="BA138" s="8">
        <v>-12992</v>
      </c>
      <c r="BB138" s="8">
        <v>-2589</v>
      </c>
      <c r="BC138" s="8">
        <v>-120</v>
      </c>
      <c r="BD138" s="8">
        <v>-240</v>
      </c>
      <c r="BE138" s="8">
        <v>-360</v>
      </c>
      <c r="BF138" s="8">
        <v>-900</v>
      </c>
      <c r="BG138" s="8">
        <v>-240</v>
      </c>
    </row>
    <row r="139" spans="1:59" s="1" customFormat="1" ht="12.75">
      <c r="A139" s="6" t="s">
        <v>190</v>
      </c>
      <c r="B139" s="8" t="s">
        <v>89</v>
      </c>
      <c r="C139" s="8" t="s">
        <v>89</v>
      </c>
      <c r="D139" s="8" t="s">
        <v>89</v>
      </c>
      <c r="E139" s="8" t="s">
        <v>89</v>
      </c>
      <c r="F139" s="8" t="s">
        <v>89</v>
      </c>
      <c r="G139" s="8" t="s">
        <v>89</v>
      </c>
      <c r="H139" s="8" t="s">
        <v>89</v>
      </c>
      <c r="I139" s="8" t="s">
        <v>89</v>
      </c>
      <c r="J139" s="8" t="s">
        <v>89</v>
      </c>
      <c r="K139" s="8" t="s">
        <v>89</v>
      </c>
      <c r="L139" s="8" t="s">
        <v>89</v>
      </c>
      <c r="M139" s="8" t="s">
        <v>89</v>
      </c>
      <c r="N139" s="8" t="s">
        <v>89</v>
      </c>
      <c r="O139" s="8" t="s">
        <v>89</v>
      </c>
      <c r="P139" s="8" t="s">
        <v>89</v>
      </c>
      <c r="Q139" s="8" t="s">
        <v>89</v>
      </c>
      <c r="R139" s="8" t="s">
        <v>89</v>
      </c>
      <c r="S139" s="8" t="s">
        <v>89</v>
      </c>
      <c r="T139" s="8" t="s">
        <v>89</v>
      </c>
      <c r="U139" s="8" t="s">
        <v>89</v>
      </c>
      <c r="V139" s="8" t="s">
        <v>89</v>
      </c>
      <c r="W139" s="8" t="s">
        <v>89</v>
      </c>
      <c r="X139" s="8" t="s">
        <v>89</v>
      </c>
      <c r="Y139" s="8" t="s">
        <v>89</v>
      </c>
      <c r="Z139" s="8" t="s">
        <v>89</v>
      </c>
      <c r="AA139" s="8" t="s">
        <v>89</v>
      </c>
      <c r="AB139" s="8" t="s">
        <v>89</v>
      </c>
      <c r="AC139" s="8" t="s">
        <v>89</v>
      </c>
      <c r="AD139" s="8" t="s">
        <v>89</v>
      </c>
      <c r="AE139" s="8" t="s">
        <v>89</v>
      </c>
      <c r="AF139" s="8" t="s">
        <v>89</v>
      </c>
      <c r="AG139" s="8" t="s">
        <v>89</v>
      </c>
      <c r="AH139" s="8" t="s">
        <v>89</v>
      </c>
      <c r="AI139" s="8" t="s">
        <v>89</v>
      </c>
      <c r="AJ139" s="8">
        <v>-7644</v>
      </c>
      <c r="AK139" s="8">
        <v>-342</v>
      </c>
      <c r="AL139" s="8">
        <v>-11006</v>
      </c>
      <c r="AM139" s="8">
        <v>-2642</v>
      </c>
      <c r="AN139" s="8">
        <v>-1753</v>
      </c>
      <c r="AO139" s="8">
        <v>-150</v>
      </c>
      <c r="AP139" s="8">
        <v>-1024</v>
      </c>
      <c r="AQ139" s="8">
        <v>-1</v>
      </c>
      <c r="AR139" s="8" t="s">
        <v>89</v>
      </c>
      <c r="AS139" s="8" t="s">
        <v>89</v>
      </c>
      <c r="AT139" s="8">
        <v>-160</v>
      </c>
      <c r="AU139" s="8">
        <v>-111</v>
      </c>
      <c r="AV139" s="8">
        <v>-13700</v>
      </c>
      <c r="AW139" s="8">
        <v>-1779</v>
      </c>
      <c r="AX139" s="8">
        <v>-16690</v>
      </c>
      <c r="AY139" s="8">
        <v>-197</v>
      </c>
      <c r="AZ139" s="8" t="s">
        <v>89</v>
      </c>
      <c r="BA139" s="8" t="s">
        <v>89</v>
      </c>
      <c r="BB139" s="8">
        <v>-50</v>
      </c>
      <c r="BC139" s="8">
        <v>-225</v>
      </c>
      <c r="BD139" s="8">
        <v>-5086</v>
      </c>
      <c r="BE139" s="8">
        <v>-9841</v>
      </c>
      <c r="BF139" s="8">
        <v>-8400</v>
      </c>
      <c r="BG139" s="8">
        <v>-3250</v>
      </c>
    </row>
    <row r="140" spans="1:59" s="1" customFormat="1" ht="13.5" thickBot="1">
      <c r="A140" s="6" t="s">
        <v>191</v>
      </c>
      <c r="B140" s="9">
        <v>-5274</v>
      </c>
      <c r="C140" s="9">
        <v>-5797</v>
      </c>
      <c r="D140" s="9">
        <v>-5708</v>
      </c>
      <c r="E140" s="9">
        <v>-5908</v>
      </c>
      <c r="F140" s="9">
        <v>-6542</v>
      </c>
      <c r="G140" s="9">
        <v>-7294</v>
      </c>
      <c r="H140" s="9">
        <v>-8045</v>
      </c>
      <c r="I140" s="9">
        <v>-7986</v>
      </c>
      <c r="J140" s="9">
        <v>-8632</v>
      </c>
      <c r="K140" s="9">
        <v>-10107</v>
      </c>
      <c r="L140" s="9">
        <v>-9583</v>
      </c>
      <c r="M140" s="9">
        <v>-13409</v>
      </c>
      <c r="N140" s="9">
        <v>-16749</v>
      </c>
      <c r="O140" s="9">
        <v>-13602</v>
      </c>
      <c r="P140" s="9">
        <v>-14386</v>
      </c>
      <c r="Q140" s="9">
        <v>-4206</v>
      </c>
      <c r="R140" s="9">
        <v>-14879</v>
      </c>
      <c r="S140" s="9">
        <v>-15720</v>
      </c>
      <c r="T140" s="9">
        <v>-17476</v>
      </c>
      <c r="U140" s="9">
        <v>-19942</v>
      </c>
      <c r="V140" s="9">
        <v>-28041</v>
      </c>
      <c r="W140" s="9">
        <v>-26099</v>
      </c>
      <c r="X140" s="9">
        <v>-33976</v>
      </c>
      <c r="Y140" s="9">
        <v>-31957</v>
      </c>
      <c r="Z140" s="9">
        <v>-32698</v>
      </c>
      <c r="AA140" s="9">
        <v>-33007</v>
      </c>
      <c r="AB140" s="9">
        <v>-36455</v>
      </c>
      <c r="AC140" s="9">
        <v>-36967</v>
      </c>
      <c r="AD140" s="9">
        <v>-37212</v>
      </c>
      <c r="AE140" s="9">
        <v>-36615</v>
      </c>
      <c r="AF140" s="9">
        <v>-39356</v>
      </c>
      <c r="AG140" s="9">
        <v>-39280</v>
      </c>
      <c r="AH140" s="9">
        <v>-37386</v>
      </c>
      <c r="AI140" s="9">
        <v>-37772</v>
      </c>
      <c r="AJ140" s="9">
        <v>-44455</v>
      </c>
      <c r="AK140" s="9">
        <v>-37620</v>
      </c>
      <c r="AL140" s="9">
        <v>-49973</v>
      </c>
      <c r="AM140" s="9">
        <v>-47194</v>
      </c>
      <c r="AN140" s="9">
        <v>-40445</v>
      </c>
      <c r="AO140" s="9">
        <v>-42581</v>
      </c>
      <c r="AP140" s="9">
        <v>-47011</v>
      </c>
      <c r="AQ140" s="9">
        <v>-47392</v>
      </c>
      <c r="AR140" s="9">
        <v>-54382</v>
      </c>
      <c r="AS140" s="9">
        <v>-58537</v>
      </c>
      <c r="AT140" s="9">
        <v>-65224</v>
      </c>
      <c r="AU140" s="9">
        <v>-68250</v>
      </c>
      <c r="AV140" s="9">
        <v>-82238</v>
      </c>
      <c r="AW140" s="9">
        <v>-86242</v>
      </c>
      <c r="AX140" s="9">
        <v>-92639</v>
      </c>
      <c r="AY140" s="9">
        <v>-82116</v>
      </c>
      <c r="AZ140" s="9">
        <v>-88467</v>
      </c>
      <c r="BA140" s="9">
        <v>-103536</v>
      </c>
      <c r="BB140" s="9">
        <v>-95126</v>
      </c>
      <c r="BC140" s="9">
        <v>-92614</v>
      </c>
      <c r="BD140" s="9">
        <v>-98795</v>
      </c>
      <c r="BE140" s="9">
        <v>-106535</v>
      </c>
      <c r="BF140" s="9">
        <v>-107468</v>
      </c>
      <c r="BG140" s="9">
        <v>-104291</v>
      </c>
    </row>
    <row r="141" spans="1:59" s="1" customFormat="1" ht="13.5" thickTop="1">
      <c r="A141" s="7" t="s">
        <v>107</v>
      </c>
      <c r="B141" s="10">
        <v>-5053</v>
      </c>
      <c r="C141" s="10">
        <v>-5555</v>
      </c>
      <c r="D141" s="10">
        <v>-5429</v>
      </c>
      <c r="E141" s="10">
        <v>-5626</v>
      </c>
      <c r="F141" s="10">
        <v>-6205</v>
      </c>
      <c r="G141" s="10">
        <v>-6879</v>
      </c>
      <c r="H141" s="10">
        <v>-7600</v>
      </c>
      <c r="I141" s="10">
        <v>-7454</v>
      </c>
      <c r="J141" s="10">
        <v>-7995</v>
      </c>
      <c r="K141" s="10">
        <v>-9467</v>
      </c>
      <c r="L141" s="10">
        <v>-8926</v>
      </c>
      <c r="M141" s="10">
        <v>-12714</v>
      </c>
      <c r="N141" s="10">
        <v>-15985</v>
      </c>
      <c r="O141" s="10">
        <v>-12686</v>
      </c>
      <c r="P141" s="10">
        <v>-13423</v>
      </c>
      <c r="Q141" s="10">
        <v>-3957</v>
      </c>
      <c r="R141" s="10">
        <v>-13902</v>
      </c>
      <c r="S141" s="10">
        <v>-14660</v>
      </c>
      <c r="T141" s="10">
        <v>-16362</v>
      </c>
      <c r="U141" s="10">
        <v>-18738</v>
      </c>
      <c r="V141" s="10">
        <v>-26611</v>
      </c>
      <c r="W141" s="10">
        <v>-24453</v>
      </c>
      <c r="X141" s="10">
        <v>-32198</v>
      </c>
      <c r="Y141" s="10">
        <v>-29913</v>
      </c>
      <c r="Z141" s="10">
        <v>-30189</v>
      </c>
      <c r="AA141" s="10">
        <v>-30150</v>
      </c>
      <c r="AB141" s="10">
        <v>-33155</v>
      </c>
      <c r="AC141" s="10">
        <v>-32585</v>
      </c>
      <c r="AD141" s="10">
        <v>-32354</v>
      </c>
      <c r="AE141" s="10">
        <v>-31048</v>
      </c>
      <c r="AF141" s="10">
        <v>-33553</v>
      </c>
      <c r="AG141" s="10">
        <v>-33179</v>
      </c>
      <c r="AH141" s="10">
        <v>-30970</v>
      </c>
      <c r="AI141" s="10">
        <v>-31362</v>
      </c>
      <c r="AJ141" s="10">
        <v>-38023</v>
      </c>
      <c r="AK141" s="10">
        <v>-31342</v>
      </c>
      <c r="AL141" s="10">
        <v>-43490</v>
      </c>
      <c r="AM141" s="10">
        <v>-40142</v>
      </c>
      <c r="AN141" s="10">
        <v>-33060</v>
      </c>
      <c r="AO141" s="10">
        <v>-34944</v>
      </c>
      <c r="AP141" s="10">
        <v>-39101</v>
      </c>
      <c r="AQ141" s="10">
        <v>-38514</v>
      </c>
      <c r="AR141" s="10">
        <v>-44780</v>
      </c>
      <c r="AS141" s="10">
        <v>-47206</v>
      </c>
      <c r="AT141" s="10">
        <v>-54283</v>
      </c>
      <c r="AU141" s="10">
        <v>-56625</v>
      </c>
      <c r="AV141" s="10">
        <v>-69939</v>
      </c>
      <c r="AW141" s="10">
        <v>-73097</v>
      </c>
      <c r="AX141" s="10">
        <v>-78413</v>
      </c>
      <c r="AY141" s="10">
        <v>-67180</v>
      </c>
      <c r="AZ141" s="10">
        <v>-73368</v>
      </c>
      <c r="BA141" s="10">
        <v>-87944</v>
      </c>
      <c r="BB141" s="10">
        <v>-78948</v>
      </c>
      <c r="BC141" s="10">
        <v>-75810</v>
      </c>
      <c r="BD141" s="10">
        <v>-81139</v>
      </c>
      <c r="BE141" s="10">
        <v>-87898</v>
      </c>
      <c r="BF141" s="10">
        <v>-88043</v>
      </c>
      <c r="BG141" s="10">
        <v>-84040</v>
      </c>
    </row>
    <row r="142" spans="1:59" s="1" customFormat="1" ht="12.75">
      <c r="A142" s="7" t="s">
        <v>108</v>
      </c>
      <c r="B142" s="8">
        <v>-221</v>
      </c>
      <c r="C142" s="8">
        <v>-242</v>
      </c>
      <c r="D142" s="8">
        <v>-279</v>
      </c>
      <c r="E142" s="8">
        <v>-282</v>
      </c>
      <c r="F142" s="8">
        <v>-337</v>
      </c>
      <c r="G142" s="8">
        <v>-415</v>
      </c>
      <c r="H142" s="8">
        <v>-445</v>
      </c>
      <c r="I142" s="8">
        <v>-532</v>
      </c>
      <c r="J142" s="8">
        <v>-637</v>
      </c>
      <c r="K142" s="8">
        <v>-640</v>
      </c>
      <c r="L142" s="8">
        <v>-657</v>
      </c>
      <c r="M142" s="8">
        <v>-695</v>
      </c>
      <c r="N142" s="8">
        <v>-764</v>
      </c>
      <c r="O142" s="8">
        <v>-916</v>
      </c>
      <c r="P142" s="8">
        <v>-963</v>
      </c>
      <c r="Q142" s="8">
        <v>-249</v>
      </c>
      <c r="R142" s="8">
        <v>-977</v>
      </c>
      <c r="S142" s="8">
        <v>-1060</v>
      </c>
      <c r="T142" s="8">
        <v>-1114</v>
      </c>
      <c r="U142" s="8">
        <v>-1204</v>
      </c>
      <c r="V142" s="8">
        <v>-1430</v>
      </c>
      <c r="W142" s="8">
        <v>-1646</v>
      </c>
      <c r="X142" s="8">
        <v>-1778</v>
      </c>
      <c r="Y142" s="8">
        <v>-2044</v>
      </c>
      <c r="Z142" s="8">
        <v>-2509</v>
      </c>
      <c r="AA142" s="8">
        <v>-2857</v>
      </c>
      <c r="AB142" s="8">
        <v>-3300</v>
      </c>
      <c r="AC142" s="8">
        <v>-4382</v>
      </c>
      <c r="AD142" s="8">
        <v>-4858</v>
      </c>
      <c r="AE142" s="8">
        <v>-5567</v>
      </c>
      <c r="AF142" s="8">
        <v>-5804</v>
      </c>
      <c r="AG142" s="8">
        <v>-6101</v>
      </c>
      <c r="AH142" s="8">
        <v>-6416</v>
      </c>
      <c r="AI142" s="8">
        <v>-6409</v>
      </c>
      <c r="AJ142" s="8">
        <v>-6432</v>
      </c>
      <c r="AK142" s="8">
        <v>-6278</v>
      </c>
      <c r="AL142" s="8">
        <v>-6483</v>
      </c>
      <c r="AM142" s="8">
        <v>-7052</v>
      </c>
      <c r="AN142" s="8">
        <v>-7385</v>
      </c>
      <c r="AO142" s="8">
        <v>-7637</v>
      </c>
      <c r="AP142" s="8">
        <v>-7910</v>
      </c>
      <c r="AQ142" s="8">
        <v>-8878</v>
      </c>
      <c r="AR142" s="8">
        <v>-9602</v>
      </c>
      <c r="AS142" s="8">
        <v>-11331</v>
      </c>
      <c r="AT142" s="8">
        <v>-10941</v>
      </c>
      <c r="AU142" s="8">
        <v>-11625</v>
      </c>
      <c r="AV142" s="8">
        <v>-12299</v>
      </c>
      <c r="AW142" s="8">
        <v>-13145</v>
      </c>
      <c r="AX142" s="8">
        <v>-14226</v>
      </c>
      <c r="AY142" s="8">
        <v>-14936</v>
      </c>
      <c r="AZ142" s="8">
        <v>-15099</v>
      </c>
      <c r="BA142" s="8">
        <v>-15592</v>
      </c>
      <c r="BB142" s="8">
        <v>-16178</v>
      </c>
      <c r="BC142" s="8">
        <v>-16804</v>
      </c>
      <c r="BD142" s="8">
        <v>-17656</v>
      </c>
      <c r="BE142" s="8">
        <v>-18637</v>
      </c>
      <c r="BF142" s="8">
        <v>-19425</v>
      </c>
      <c r="BG142" s="8">
        <v>-20251</v>
      </c>
    </row>
    <row r="143" spans="1:59" s="1" customFormat="1" ht="13.5" thickBot="1">
      <c r="A143" s="4" t="s">
        <v>192</v>
      </c>
      <c r="B143" s="9">
        <v>106821</v>
      </c>
      <c r="C143" s="9">
        <v>111316</v>
      </c>
      <c r="D143" s="9">
        <v>118528</v>
      </c>
      <c r="E143" s="9">
        <v>118228</v>
      </c>
      <c r="F143" s="9">
        <v>134532</v>
      </c>
      <c r="G143" s="9">
        <v>157464</v>
      </c>
      <c r="H143" s="9">
        <v>178134</v>
      </c>
      <c r="I143" s="9">
        <v>183640</v>
      </c>
      <c r="J143" s="9">
        <v>195649</v>
      </c>
      <c r="K143" s="9">
        <v>210172</v>
      </c>
      <c r="L143" s="9">
        <v>230681</v>
      </c>
      <c r="M143" s="9">
        <v>245707</v>
      </c>
      <c r="N143" s="9">
        <v>269359</v>
      </c>
      <c r="O143" s="9">
        <v>332332</v>
      </c>
      <c r="P143" s="9">
        <v>371792</v>
      </c>
      <c r="Q143" s="9">
        <v>95975</v>
      </c>
      <c r="R143" s="9">
        <v>409218</v>
      </c>
      <c r="S143" s="9">
        <v>458746</v>
      </c>
      <c r="T143" s="9">
        <v>504028</v>
      </c>
      <c r="U143" s="9">
        <v>590941</v>
      </c>
      <c r="V143" s="9">
        <v>678241</v>
      </c>
      <c r="W143" s="9">
        <v>745743</v>
      </c>
      <c r="X143" s="9">
        <v>808364</v>
      </c>
      <c r="Y143" s="9">
        <v>851805</v>
      </c>
      <c r="Z143" s="9">
        <v>946344</v>
      </c>
      <c r="AA143" s="9">
        <v>990382</v>
      </c>
      <c r="AB143" s="9">
        <v>1004017</v>
      </c>
      <c r="AC143" s="9">
        <v>1064416</v>
      </c>
      <c r="AD143" s="9">
        <v>1143744</v>
      </c>
      <c r="AE143" s="9">
        <v>1252994</v>
      </c>
      <c r="AF143" s="9">
        <v>1324226</v>
      </c>
      <c r="AG143" s="9">
        <v>1381529</v>
      </c>
      <c r="AH143" s="9">
        <v>1409386</v>
      </c>
      <c r="AI143" s="9">
        <v>1461753</v>
      </c>
      <c r="AJ143" s="9">
        <v>1515742</v>
      </c>
      <c r="AK143" s="9">
        <v>1560484</v>
      </c>
      <c r="AL143" s="9">
        <v>1601116</v>
      </c>
      <c r="AM143" s="9">
        <v>1652458</v>
      </c>
      <c r="AN143" s="9">
        <v>1701842</v>
      </c>
      <c r="AO143" s="9">
        <v>1788950</v>
      </c>
      <c r="AP143" s="9">
        <v>1862846</v>
      </c>
      <c r="AQ143" s="9">
        <v>2010894</v>
      </c>
      <c r="AR143" s="9">
        <v>2159899</v>
      </c>
      <c r="AS143" s="9">
        <v>2292841</v>
      </c>
      <c r="AT143" s="9">
        <v>2471957</v>
      </c>
      <c r="AU143" s="9">
        <v>2655050</v>
      </c>
      <c r="AV143" s="9">
        <v>2728686</v>
      </c>
      <c r="AW143" s="9">
        <v>2982544</v>
      </c>
      <c r="AX143" s="9">
        <v>3517677</v>
      </c>
      <c r="AY143" s="9">
        <v>3457079</v>
      </c>
      <c r="AZ143" s="9">
        <v>3603059</v>
      </c>
      <c r="BA143" s="9">
        <v>3537127</v>
      </c>
      <c r="BB143" s="9">
        <v>3684947</v>
      </c>
      <c r="BC143" s="9">
        <v>3777807</v>
      </c>
      <c r="BD143" s="9">
        <v>3908157</v>
      </c>
      <c r="BE143" s="9">
        <v>4089836</v>
      </c>
      <c r="BF143" s="9">
        <v>4247448</v>
      </c>
      <c r="BG143" s="9">
        <v>4449240</v>
      </c>
    </row>
    <row r="144" spans="1:59" s="1" customFormat="1" ht="13.5" thickTop="1">
      <c r="A144" s="7" t="s">
        <v>107</v>
      </c>
      <c r="B144" s="10">
        <v>93286</v>
      </c>
      <c r="C144" s="10">
        <v>96352</v>
      </c>
      <c r="D144" s="10">
        <v>102794</v>
      </c>
      <c r="E144" s="10">
        <v>101699</v>
      </c>
      <c r="F144" s="10">
        <v>114817</v>
      </c>
      <c r="G144" s="10">
        <v>137040</v>
      </c>
      <c r="H144" s="10">
        <v>155798</v>
      </c>
      <c r="I144" s="10">
        <v>158436</v>
      </c>
      <c r="J144" s="10">
        <v>168042</v>
      </c>
      <c r="K144" s="10">
        <v>177346</v>
      </c>
      <c r="L144" s="10">
        <v>193470</v>
      </c>
      <c r="M144" s="10">
        <v>199961</v>
      </c>
      <c r="N144" s="10">
        <v>216496</v>
      </c>
      <c r="O144" s="10">
        <v>270780</v>
      </c>
      <c r="P144" s="10">
        <v>301098</v>
      </c>
      <c r="Q144" s="10">
        <v>77281</v>
      </c>
      <c r="R144" s="10">
        <v>328675</v>
      </c>
      <c r="S144" s="10">
        <v>369585</v>
      </c>
      <c r="T144" s="10">
        <v>404941</v>
      </c>
      <c r="U144" s="10">
        <v>477044</v>
      </c>
      <c r="V144" s="10">
        <v>542956</v>
      </c>
      <c r="W144" s="10">
        <v>594892</v>
      </c>
      <c r="X144" s="10">
        <v>660934</v>
      </c>
      <c r="Y144" s="10">
        <v>685632</v>
      </c>
      <c r="Z144" s="10">
        <v>769396</v>
      </c>
      <c r="AA144" s="10">
        <v>806842</v>
      </c>
      <c r="AB144" s="10">
        <v>809243</v>
      </c>
      <c r="AC144" s="10">
        <v>860012</v>
      </c>
      <c r="AD144" s="10">
        <v>932832</v>
      </c>
      <c r="AE144" s="10">
        <v>1027928</v>
      </c>
      <c r="AF144" s="10">
        <v>1082539</v>
      </c>
      <c r="AG144" s="10">
        <v>1129191</v>
      </c>
      <c r="AH144" s="10">
        <v>1142799</v>
      </c>
      <c r="AI144" s="10">
        <v>1182380</v>
      </c>
      <c r="AJ144" s="10">
        <v>1227078</v>
      </c>
      <c r="AK144" s="10">
        <v>1259580</v>
      </c>
      <c r="AL144" s="10">
        <v>1290490</v>
      </c>
      <c r="AM144" s="10">
        <v>1335854</v>
      </c>
      <c r="AN144" s="10">
        <v>1381064</v>
      </c>
      <c r="AO144" s="10">
        <v>1458185</v>
      </c>
      <c r="AP144" s="10">
        <v>1516008</v>
      </c>
      <c r="AQ144" s="10">
        <v>1655232</v>
      </c>
      <c r="AR144" s="10">
        <v>1796890</v>
      </c>
      <c r="AS144" s="10">
        <v>1913330</v>
      </c>
      <c r="AT144" s="10">
        <v>2069746</v>
      </c>
      <c r="AU144" s="10">
        <v>2232981</v>
      </c>
      <c r="AV144" s="10">
        <v>2275049</v>
      </c>
      <c r="AW144" s="10">
        <v>2507793</v>
      </c>
      <c r="AX144" s="10">
        <v>3000661</v>
      </c>
      <c r="AY144" s="10">
        <v>2902397</v>
      </c>
      <c r="AZ144" s="10">
        <v>3104453</v>
      </c>
      <c r="BA144" s="10">
        <v>3029539</v>
      </c>
      <c r="BB144" s="10">
        <v>3044916</v>
      </c>
      <c r="BC144" s="10">
        <v>3062692</v>
      </c>
      <c r="BD144" s="10">
        <v>3137025</v>
      </c>
      <c r="BE144" s="10">
        <v>3260397</v>
      </c>
      <c r="BF144" s="10">
        <v>3370159</v>
      </c>
      <c r="BG144" s="10">
        <v>3516155</v>
      </c>
    </row>
    <row r="145" spans="1:59" s="1" customFormat="1" ht="12.75">
      <c r="A145" s="11" t="s">
        <v>108</v>
      </c>
      <c r="B145" s="12">
        <v>13535</v>
      </c>
      <c r="C145" s="12">
        <v>14964</v>
      </c>
      <c r="D145" s="12">
        <v>15734</v>
      </c>
      <c r="E145" s="12">
        <v>16529</v>
      </c>
      <c r="F145" s="12">
        <v>19715</v>
      </c>
      <c r="G145" s="12">
        <v>20424</v>
      </c>
      <c r="H145" s="12">
        <v>22336</v>
      </c>
      <c r="I145" s="12">
        <v>25204</v>
      </c>
      <c r="J145" s="12">
        <v>27607</v>
      </c>
      <c r="K145" s="12">
        <v>32826</v>
      </c>
      <c r="L145" s="12">
        <v>37212</v>
      </c>
      <c r="M145" s="12">
        <v>45746</v>
      </c>
      <c r="N145" s="12">
        <v>52862</v>
      </c>
      <c r="O145" s="12">
        <v>61552</v>
      </c>
      <c r="P145" s="12">
        <v>70695</v>
      </c>
      <c r="Q145" s="12">
        <v>18695</v>
      </c>
      <c r="R145" s="12">
        <v>80543</v>
      </c>
      <c r="S145" s="12">
        <v>89161</v>
      </c>
      <c r="T145" s="12">
        <v>99087</v>
      </c>
      <c r="U145" s="12">
        <v>113898</v>
      </c>
      <c r="V145" s="12">
        <v>135285</v>
      </c>
      <c r="W145" s="12">
        <v>150851</v>
      </c>
      <c r="X145" s="12">
        <v>147430</v>
      </c>
      <c r="Y145" s="12">
        <v>166174</v>
      </c>
      <c r="Z145" s="12">
        <v>176949</v>
      </c>
      <c r="AA145" s="12">
        <v>183540</v>
      </c>
      <c r="AB145" s="12">
        <v>194775</v>
      </c>
      <c r="AC145" s="12">
        <v>204404</v>
      </c>
      <c r="AD145" s="12">
        <v>210911</v>
      </c>
      <c r="AE145" s="12">
        <v>225065</v>
      </c>
      <c r="AF145" s="12">
        <v>241687</v>
      </c>
      <c r="AG145" s="12">
        <v>252339</v>
      </c>
      <c r="AH145" s="12">
        <v>266587</v>
      </c>
      <c r="AI145" s="12">
        <v>279372</v>
      </c>
      <c r="AJ145" s="12">
        <v>288664</v>
      </c>
      <c r="AK145" s="12">
        <v>300904</v>
      </c>
      <c r="AL145" s="12">
        <v>310626</v>
      </c>
      <c r="AM145" s="12">
        <v>316604</v>
      </c>
      <c r="AN145" s="12">
        <v>320778</v>
      </c>
      <c r="AO145" s="12">
        <v>330765</v>
      </c>
      <c r="AP145" s="12">
        <v>346838</v>
      </c>
      <c r="AQ145" s="12">
        <v>355662</v>
      </c>
      <c r="AR145" s="12">
        <v>363009</v>
      </c>
      <c r="AS145" s="12">
        <v>379511</v>
      </c>
      <c r="AT145" s="12">
        <v>402211</v>
      </c>
      <c r="AU145" s="12">
        <v>422069</v>
      </c>
      <c r="AV145" s="12">
        <v>453637</v>
      </c>
      <c r="AW145" s="12">
        <v>474751</v>
      </c>
      <c r="AX145" s="12">
        <v>517016</v>
      </c>
      <c r="AY145" s="12">
        <v>554682</v>
      </c>
      <c r="AZ145" s="12">
        <v>498606</v>
      </c>
      <c r="BA145" s="12">
        <v>507588</v>
      </c>
      <c r="BB145" s="12">
        <v>640031</v>
      </c>
      <c r="BC145" s="12">
        <v>715115</v>
      </c>
      <c r="BD145" s="12">
        <v>771132</v>
      </c>
      <c r="BE145" s="12">
        <v>829439</v>
      </c>
      <c r="BF145" s="12">
        <v>877289</v>
      </c>
      <c r="BG145" s="12">
        <v>933085</v>
      </c>
    </row>
    <row r="146" spans="1:10" s="1" customFormat="1" ht="12.75" customHeight="1">
      <c r="A146" s="27" t="s">
        <v>193</v>
      </c>
      <c r="B146" s="27"/>
      <c r="C146" s="27"/>
      <c r="D146" s="27"/>
      <c r="E146" s="27"/>
      <c r="F146" s="27"/>
      <c r="G146" s="27"/>
      <c r="H146" s="27"/>
      <c r="I146" s="27"/>
      <c r="J146" s="27"/>
    </row>
    <row r="147" spans="1:10" s="1" customFormat="1" ht="12.75" customHeight="1">
      <c r="A147" s="28" t="s">
        <v>194</v>
      </c>
      <c r="B147" s="28"/>
      <c r="C147" s="28"/>
      <c r="D147" s="28"/>
      <c r="E147" s="28"/>
      <c r="F147" s="28"/>
      <c r="G147" s="28"/>
      <c r="H147" s="28"/>
      <c r="I147" s="28"/>
      <c r="J147" s="28"/>
    </row>
  </sheetData>
  <sheetProtection/>
  <mergeCells count="4">
    <mergeCell ref="A1:K1"/>
    <mergeCell ref="A2:J2"/>
    <mergeCell ref="A146:J146"/>
    <mergeCell ref="A147:J147"/>
  </mergeCells>
  <hyperlinks>
    <hyperlink ref="A1:K1" r:id="rId1" display="Table 3.2—OUTLAYS BY FUNCTION AND SUBFUNCTION: 1962–2018"/>
  </hyperlinks>
  <printOptions/>
  <pageMargins left="0.5" right="0.5" top="0.5" bottom="0.5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Castillo</dc:creator>
  <cp:keywords/>
  <dc:description/>
  <cp:lastModifiedBy>Andrea Castillo</cp:lastModifiedBy>
  <cp:lastPrinted>2014-01-21T15:14:18Z</cp:lastPrinted>
  <dcterms:created xsi:type="dcterms:W3CDTF">2001-10-01T15:23:41Z</dcterms:created>
  <dcterms:modified xsi:type="dcterms:W3CDTF">2014-01-22T17:37:30Z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