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eese\Dropbox\Bridge\PAEG\Trade\"/>
    </mc:Choice>
  </mc:AlternateContent>
  <bookViews>
    <workbookView xWindow="0" yWindow="0" windowWidth="24000" windowHeight="9600"/>
  </bookViews>
  <sheets>
    <sheet name="Steel" sheetId="2" r:id="rId1"/>
    <sheet name="Aluminum" sheetId="3" r:id="rId2"/>
  </sheets>
  <definedNames>
    <definedName name="_xlnm._FilterDatabase" localSheetId="1" hidden="1">Aluminum!$A$1:$H$46</definedName>
    <definedName name="_xlnm._FilterDatabase" localSheetId="0" hidden="1">Steel!$A$1:$H$55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G2" i="2"/>
  <c r="H2" i="2"/>
  <c r="K2" i="2"/>
  <c r="F3" i="2"/>
  <c r="G3" i="2"/>
  <c r="H3" i="2"/>
  <c r="K3" i="2"/>
  <c r="F4" i="2"/>
  <c r="G4" i="2"/>
  <c r="H4" i="2"/>
  <c r="K4" i="2"/>
  <c r="F5" i="2"/>
  <c r="G5" i="2"/>
  <c r="H5" i="2"/>
  <c r="K5" i="2"/>
  <c r="F6" i="2"/>
  <c r="G6" i="2"/>
  <c r="H6" i="2"/>
  <c r="K6" i="2"/>
  <c r="F7" i="2"/>
  <c r="G7" i="2"/>
  <c r="H7" i="2"/>
  <c r="K7" i="2"/>
  <c r="F8" i="2"/>
  <c r="G8" i="2"/>
  <c r="H8" i="2"/>
  <c r="K8" i="2"/>
  <c r="F9" i="2"/>
  <c r="G9" i="2"/>
  <c r="H9" i="2"/>
  <c r="K9" i="2"/>
  <c r="F10" i="2"/>
  <c r="G10" i="2"/>
  <c r="H10" i="2"/>
  <c r="K10" i="2"/>
  <c r="F11" i="2"/>
  <c r="G11" i="2"/>
  <c r="H11" i="2"/>
  <c r="K11" i="2"/>
  <c r="F12" i="2"/>
  <c r="G12" i="2"/>
  <c r="H12" i="2"/>
  <c r="K12" i="2"/>
  <c r="F13" i="2"/>
  <c r="G13" i="2"/>
  <c r="H13" i="2"/>
  <c r="K13" i="2"/>
  <c r="F14" i="2"/>
  <c r="G14" i="2"/>
  <c r="H14" i="2"/>
  <c r="K14" i="2"/>
  <c r="F15" i="2"/>
  <c r="G15" i="2"/>
  <c r="H15" i="2"/>
  <c r="K15" i="2"/>
  <c r="F16" i="2"/>
  <c r="G16" i="2"/>
  <c r="H16" i="2"/>
  <c r="K16" i="2"/>
  <c r="F17" i="2"/>
  <c r="G17" i="2"/>
  <c r="H17" i="2"/>
  <c r="K17" i="2"/>
  <c r="F18" i="2"/>
  <c r="G18" i="2"/>
  <c r="H18" i="2"/>
  <c r="K18" i="2"/>
  <c r="F19" i="2"/>
  <c r="G19" i="2"/>
  <c r="H19" i="2"/>
  <c r="K19" i="2"/>
  <c r="F20" i="2"/>
  <c r="G20" i="2"/>
  <c r="H20" i="2"/>
  <c r="K20" i="2"/>
  <c r="F21" i="2"/>
  <c r="G21" i="2"/>
  <c r="H21" i="2"/>
  <c r="K21" i="2"/>
  <c r="F22" i="2"/>
  <c r="G22" i="2"/>
  <c r="H22" i="2"/>
  <c r="K22" i="2"/>
  <c r="F23" i="2"/>
  <c r="G23" i="2"/>
  <c r="H23" i="2"/>
  <c r="K23" i="2"/>
  <c r="F24" i="2"/>
  <c r="G24" i="2"/>
  <c r="H24" i="2"/>
  <c r="K24" i="2"/>
  <c r="F25" i="2"/>
  <c r="G25" i="2"/>
  <c r="H25" i="2"/>
  <c r="K25" i="2"/>
  <c r="F26" i="2"/>
  <c r="G26" i="2"/>
  <c r="H26" i="2"/>
  <c r="K26" i="2"/>
  <c r="F27" i="2"/>
  <c r="G27" i="2"/>
  <c r="H27" i="2"/>
  <c r="K27" i="2"/>
  <c r="F28" i="2"/>
  <c r="G28" i="2"/>
  <c r="H28" i="2"/>
  <c r="K28" i="2"/>
  <c r="F29" i="2"/>
  <c r="G29" i="2"/>
  <c r="H29" i="2"/>
  <c r="K29" i="2"/>
  <c r="F30" i="2"/>
  <c r="G30" i="2"/>
  <c r="H30" i="2"/>
  <c r="K30" i="2"/>
  <c r="F31" i="2"/>
  <c r="G31" i="2"/>
  <c r="H31" i="2"/>
  <c r="F32" i="2"/>
  <c r="G32" i="2"/>
  <c r="H32" i="2"/>
  <c r="K32" i="2"/>
  <c r="F33" i="2"/>
  <c r="G33" i="2"/>
  <c r="H33" i="2"/>
  <c r="K33" i="2"/>
  <c r="F34" i="2"/>
  <c r="G34" i="2"/>
  <c r="H34" i="2"/>
  <c r="K34" i="2"/>
  <c r="F35" i="2"/>
  <c r="G35" i="2"/>
  <c r="H35" i="2"/>
  <c r="K35" i="2"/>
  <c r="F36" i="2"/>
  <c r="G36" i="2"/>
  <c r="H36" i="2"/>
  <c r="K36" i="2"/>
  <c r="F37" i="2"/>
  <c r="G37" i="2"/>
  <c r="H37" i="2"/>
  <c r="K37" i="2"/>
  <c r="F38" i="2"/>
  <c r="G38" i="2"/>
  <c r="H38" i="2"/>
  <c r="K38" i="2"/>
  <c r="F39" i="2"/>
  <c r="G39" i="2"/>
  <c r="H39" i="2"/>
  <c r="K39" i="2"/>
  <c r="F40" i="2"/>
  <c r="G40" i="2"/>
  <c r="H40" i="2"/>
  <c r="K40" i="2"/>
  <c r="F41" i="2"/>
  <c r="G41" i="2"/>
  <c r="H41" i="2"/>
  <c r="K41" i="2"/>
  <c r="F42" i="2"/>
  <c r="G42" i="2"/>
  <c r="H42" i="2"/>
  <c r="K42" i="2"/>
  <c r="F43" i="2"/>
  <c r="G43" i="2"/>
  <c r="H43" i="2"/>
  <c r="K43" i="2"/>
  <c r="F44" i="2"/>
  <c r="G44" i="2"/>
  <c r="H44" i="2"/>
  <c r="K44" i="2"/>
  <c r="F45" i="2"/>
  <c r="G45" i="2"/>
  <c r="H45" i="2"/>
  <c r="K45" i="2"/>
  <c r="F46" i="2"/>
  <c r="G46" i="2"/>
  <c r="H46" i="2"/>
  <c r="K46" i="2"/>
  <c r="F47" i="2"/>
  <c r="G47" i="2"/>
  <c r="H47" i="2"/>
  <c r="K47" i="2"/>
  <c r="F48" i="2"/>
  <c r="G48" i="2"/>
  <c r="H48" i="2"/>
  <c r="K48" i="2"/>
  <c r="F49" i="2"/>
  <c r="G49" i="2"/>
  <c r="H49" i="2"/>
  <c r="K49" i="2"/>
  <c r="F50" i="2"/>
  <c r="G50" i="2"/>
  <c r="H50" i="2"/>
  <c r="K50" i="2"/>
  <c r="F51" i="2"/>
  <c r="G51" i="2"/>
  <c r="H51" i="2"/>
  <c r="K51" i="2"/>
  <c r="F52" i="2"/>
  <c r="G52" i="2"/>
  <c r="H52" i="2"/>
  <c r="K52" i="2"/>
  <c r="F53" i="2"/>
  <c r="G53" i="2"/>
  <c r="H53" i="2"/>
  <c r="K53" i="2"/>
  <c r="F54" i="2"/>
  <c r="G54" i="2"/>
  <c r="H54" i="2"/>
  <c r="K54" i="2"/>
  <c r="F55" i="2"/>
  <c r="G55" i="2"/>
  <c r="H55" i="2"/>
  <c r="K55" i="2"/>
</calcChain>
</file>

<file path=xl/sharedStrings.xml><?xml version="1.0" encoding="utf-8"?>
<sst xmlns="http://schemas.openxmlformats.org/spreadsheetml/2006/main" count="124" uniqueCount="75">
  <si>
    <t xml:space="preserve">Source: Authors' calculations. Note: These data are extracted from question 4.d of the steel exclusion requests submitted to regulations.gov. Up to five countries may be listed as a country of export. These data were last updated on December 20, 2018. The full dataset can be found at: https://quantgov.org/tariff-exclusion/. Import data retrieved from USITC Dataweb (imports for consumption data were used to avoid capturing trans-shipments). </t>
  </si>
  <si>
    <t>Serbia</t>
  </si>
  <si>
    <t>Morocco</t>
  </si>
  <si>
    <t>Philippines</t>
  </si>
  <si>
    <t>Denmark</t>
  </si>
  <si>
    <t>Portugal</t>
  </si>
  <si>
    <t>Chile</t>
  </si>
  <si>
    <t>Saudi Arabia</t>
  </si>
  <si>
    <t>Costa Rica</t>
  </si>
  <si>
    <t>Croatia</t>
  </si>
  <si>
    <t>Greece</t>
  </si>
  <si>
    <t>Malaysia</t>
  </si>
  <si>
    <t>Indonesia</t>
  </si>
  <si>
    <t>Belarus</t>
  </si>
  <si>
    <t>Egypt</t>
  </si>
  <si>
    <t>Singapore</t>
  </si>
  <si>
    <t>Pakistan</t>
  </si>
  <si>
    <t>Georgia</t>
  </si>
  <si>
    <t>Colombia</t>
  </si>
  <si>
    <t>Luxembourg</t>
  </si>
  <si>
    <t>Poland</t>
  </si>
  <si>
    <t>Jordan</t>
  </si>
  <si>
    <t>Guatemala</t>
  </si>
  <si>
    <t>Argentina</t>
  </si>
  <si>
    <t>Finland</t>
  </si>
  <si>
    <t>N/A</t>
  </si>
  <si>
    <t>United States</t>
  </si>
  <si>
    <t>Vietnam</t>
  </si>
  <si>
    <t>Switzerland</t>
  </si>
  <si>
    <t>Slovakia</t>
  </si>
  <si>
    <t>South Africa</t>
  </si>
  <si>
    <t>Russia</t>
  </si>
  <si>
    <t>United Arab Emirates</t>
  </si>
  <si>
    <t>Turkey</t>
  </si>
  <si>
    <t>Czech Republic</t>
  </si>
  <si>
    <t>Netherlands</t>
  </si>
  <si>
    <t>Thailand</t>
  </si>
  <si>
    <t>Belgium</t>
  </si>
  <si>
    <t>Romania</t>
  </si>
  <si>
    <t>United Kingdom</t>
  </si>
  <si>
    <t>Ukraine</t>
  </si>
  <si>
    <t>India</t>
  </si>
  <si>
    <t>Slovenia</t>
  </si>
  <si>
    <t>France</t>
  </si>
  <si>
    <t>Brazil</t>
  </si>
  <si>
    <t>Taiwan</t>
  </si>
  <si>
    <t>Italy</t>
  </si>
  <si>
    <t>Mexico</t>
  </si>
  <si>
    <t>Canada</t>
  </si>
  <si>
    <t>South Korea</t>
  </si>
  <si>
    <t>Sweden</t>
  </si>
  <si>
    <t>Germany</t>
  </si>
  <si>
    <t>Austria</t>
  </si>
  <si>
    <t>China</t>
  </si>
  <si>
    <t>Spain</t>
  </si>
  <si>
    <t>Japan</t>
  </si>
  <si>
    <t>Approved as share of 2017 subject Imports (%)</t>
  </si>
  <si>
    <t>2017 Subject Imports (kg)</t>
  </si>
  <si>
    <t>Approved (kg)</t>
  </si>
  <si>
    <t>Pending (%)</t>
  </si>
  <si>
    <t>Denied (%)</t>
  </si>
  <si>
    <t>Approved (%)</t>
  </si>
  <si>
    <r>
      <t>Total (no.) (</t>
    </r>
    <r>
      <rPr>
        <b/>
        <sz val="14"/>
        <color theme="0"/>
        <rFont val="Calibri"/>
        <family val="2"/>
      </rPr>
      <t>↓)</t>
    </r>
  </si>
  <si>
    <t>Pending (no.)</t>
  </si>
  <si>
    <t>Denied (no.)</t>
  </si>
  <si>
    <t>Approved (no.)</t>
  </si>
  <si>
    <t>Country of export</t>
  </si>
  <si>
    <t xml:space="preserve">Source: Authors' calculations. Note: These data are extracted from question 4.d of the aluminum exclusion requests submitted to regulations.gov. Up to five countries may be listed as a country of export. These data were last updated on December 20, 2018. The full dataset can be found at: https://quantgov.org/tariff-exclusion/. Import data retrieved from USITC Dataweb (imports for consumption data were used to avoid capturing trans-shipments). </t>
  </si>
  <si>
    <t>Iceland</t>
  </si>
  <si>
    <t>Armenia</t>
  </si>
  <si>
    <t>Norway</t>
  </si>
  <si>
    <t>Oman</t>
  </si>
  <si>
    <t>Hong Kong</t>
  </si>
  <si>
    <t>Bahrain</t>
  </si>
  <si>
    <t>Approved as share of 2017 subject imports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</si>
</sst>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Fill="1"/>
    <xf numFmtId="1" fontId="0" fillId="2" borderId="0" xfId="0" applyNumberFormat="1" applyFill="1" applyAlignment="1">
      <alignment horizontal="center"/>
    </xf>
    <xf numFmtId="164" fontId="0" fillId="2" borderId="0" xfId="1" applyNumberFormat="1" applyFont="1" applyFill="1"/>
    <xf numFmtId="0" fontId="0" fillId="2" borderId="0" xfId="0" applyFill="1"/>
    <xf numFmtId="165" fontId="0" fillId="2" borderId="0" xfId="0" applyNumberFormat="1" applyFill="1" applyAlignment="1">
      <alignment horizontal="center"/>
    </xf>
    <xf numFmtId="1" fontId="0" fillId="2" borderId="0" xfId="0" applyNumberFormat="1" applyFill="1"/>
    <xf numFmtId="2" fontId="0" fillId="2" borderId="0" xfId="0" applyNumberFormat="1" applyFill="1" applyAlignment="1">
      <alignment horizontal="center"/>
    </xf>
    <xf numFmtId="1" fontId="0" fillId="0" borderId="0" xfId="0" applyNumberFormat="1"/>
    <xf numFmtId="2" fontId="0" fillId="0" borderId="0" xfId="0" applyNumberFormat="1"/>
    <xf numFmtId="2" fontId="0" fillId="0" borderId="0" xfId="0" applyNumberFormat="1" applyFill="1"/>
    <xf numFmtId="0" fontId="2" fillId="0" borderId="0" xfId="0" applyFont="1"/>
    <xf numFmtId="43" fontId="3" fillId="3" borderId="0" xfId="1" applyNumberFormat="1" applyFont="1" applyFill="1" applyAlignment="1">
      <alignment horizontal="center" wrapText="1"/>
    </xf>
    <xf numFmtId="164" fontId="3" fillId="3" borderId="0" xfId="1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43" fontId="0" fillId="0" borderId="0" xfId="1" applyFont="1"/>
    <xf numFmtId="1" fontId="0" fillId="0" borderId="0" xfId="0" applyNumberFormat="1" applyFill="1" applyAlignment="1">
      <alignment horizontal="center"/>
    </xf>
    <xf numFmtId="164" fontId="0" fillId="0" borderId="0" xfId="1" applyNumberFormat="1" applyFont="1" applyFill="1"/>
    <xf numFmtId="165" fontId="0" fillId="0" borderId="0" xfId="0" applyNumberFormat="1" applyFill="1" applyAlignment="1">
      <alignment horizontal="center"/>
    </xf>
    <xf numFmtId="43" fontId="3" fillId="3" borderId="0" xfId="1" applyFont="1" applyFill="1" applyAlignment="1">
      <alignment horizontal="center" wrapText="1"/>
    </xf>
    <xf numFmtId="3" fontId="0" fillId="0" borderId="0" xfId="0" applyNumberFormat="1" applyFill="1" applyAlignment="1">
      <alignment horizontal="center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70" zoomScaleNormal="70" workbookViewId="0">
      <selection activeCell="A60" sqref="A60"/>
    </sheetView>
  </sheetViews>
  <sheetFormatPr defaultRowHeight="15" x14ac:dyDescent="0.25"/>
  <cols>
    <col min="1" max="1" width="22.140625" customWidth="1"/>
    <col min="2" max="2" width="12.7109375" customWidth="1"/>
    <col min="3" max="3" width="9.28515625" customWidth="1"/>
    <col min="4" max="4" width="11.140625" customWidth="1"/>
    <col min="5" max="5" width="11.85546875" customWidth="1"/>
    <col min="6" max="6" width="12.28515625" style="3" customWidth="1"/>
    <col min="7" max="8" width="11" customWidth="1"/>
    <col min="9" max="9" width="17.85546875" style="2" bestFit="1" customWidth="1"/>
    <col min="10" max="10" width="16.7109375" style="2" bestFit="1" customWidth="1"/>
    <col min="11" max="11" width="20.42578125" style="1" customWidth="1"/>
  </cols>
  <sheetData>
    <row r="1" spans="1:12" s="14" customFormat="1" ht="77.25" customHeight="1" x14ac:dyDescent="0.3">
      <c r="A1" s="17" t="s">
        <v>66</v>
      </c>
      <c r="B1" s="17" t="s">
        <v>65</v>
      </c>
      <c r="C1" s="17" t="s">
        <v>64</v>
      </c>
      <c r="D1" s="17" t="s">
        <v>63</v>
      </c>
      <c r="E1" s="17" t="s">
        <v>62</v>
      </c>
      <c r="F1" s="17" t="s">
        <v>61</v>
      </c>
      <c r="G1" s="17" t="s">
        <v>60</v>
      </c>
      <c r="H1" s="17" t="s">
        <v>59</v>
      </c>
      <c r="I1" s="16" t="s">
        <v>58</v>
      </c>
      <c r="J1" s="16" t="s">
        <v>57</v>
      </c>
      <c r="K1" s="15" t="s">
        <v>56</v>
      </c>
    </row>
    <row r="2" spans="1:12" s="4" customFormat="1" x14ac:dyDescent="0.25">
      <c r="A2" s="7" t="s">
        <v>55</v>
      </c>
      <c r="B2" s="6">
        <v>3480</v>
      </c>
      <c r="C2" s="6">
        <v>1488</v>
      </c>
      <c r="D2" s="6">
        <v>4198</v>
      </c>
      <c r="E2" s="6">
        <v>9166</v>
      </c>
      <c r="F2" s="5">
        <f t="shared" ref="F2:F33" si="0">(B2/E2)*100</f>
        <v>37.966397556185903</v>
      </c>
      <c r="G2" s="5">
        <f t="shared" ref="G2:G33" si="1">(C2/E2)*100</f>
        <v>16.233907920576041</v>
      </c>
      <c r="H2" s="5">
        <f t="shared" ref="H2:H33" si="2">(D2/E2)*100</f>
        <v>45.799694523238053</v>
      </c>
      <c r="I2" s="6">
        <v>1077145658.8000002</v>
      </c>
      <c r="J2" s="6">
        <v>1727696396</v>
      </c>
      <c r="K2" s="5">
        <f t="shared" ref="K2:K30" si="3">(I2/J2)*100</f>
        <v>62.345772167715985</v>
      </c>
      <c r="L2" s="13"/>
    </row>
    <row r="3" spans="1:12" x14ac:dyDescent="0.25">
      <c r="A3" s="7" t="s">
        <v>54</v>
      </c>
      <c r="B3" s="6">
        <v>404</v>
      </c>
      <c r="C3" s="6">
        <v>306</v>
      </c>
      <c r="D3" s="6">
        <v>5554</v>
      </c>
      <c r="E3" s="6">
        <v>6264</v>
      </c>
      <c r="F3" s="5">
        <f t="shared" si="0"/>
        <v>6.4495530012771392</v>
      </c>
      <c r="G3" s="5">
        <f t="shared" si="1"/>
        <v>4.8850574712643677</v>
      </c>
      <c r="H3" s="5">
        <f t="shared" si="2"/>
        <v>88.665389527458487</v>
      </c>
      <c r="I3" s="11">
        <v>57178206.799999997</v>
      </c>
      <c r="J3" s="6">
        <v>299712179</v>
      </c>
      <c r="K3" s="5">
        <f t="shared" si="3"/>
        <v>19.077705480897389</v>
      </c>
      <c r="L3" s="12"/>
    </row>
    <row r="4" spans="1:12" s="4" customFormat="1" x14ac:dyDescent="0.25">
      <c r="A4" s="7" t="s">
        <v>53</v>
      </c>
      <c r="B4" s="6">
        <v>2386</v>
      </c>
      <c r="C4" s="6">
        <v>745</v>
      </c>
      <c r="D4" s="6">
        <v>2953</v>
      </c>
      <c r="E4" s="6">
        <v>6084</v>
      </c>
      <c r="F4" s="5">
        <f t="shared" si="0"/>
        <v>39.217619986850757</v>
      </c>
      <c r="G4" s="5">
        <f t="shared" si="1"/>
        <v>12.245233399079552</v>
      </c>
      <c r="H4" s="5">
        <f t="shared" si="2"/>
        <v>48.537146614069691</v>
      </c>
      <c r="I4" s="6">
        <v>302815359.99404693</v>
      </c>
      <c r="J4" s="6">
        <v>750086025</v>
      </c>
      <c r="K4" s="5">
        <f t="shared" si="3"/>
        <v>40.370750807421977</v>
      </c>
    </row>
    <row r="5" spans="1:12" s="4" customFormat="1" x14ac:dyDescent="0.25">
      <c r="A5" s="7" t="s">
        <v>52</v>
      </c>
      <c r="B5" s="6">
        <v>2374</v>
      </c>
      <c r="C5" s="6">
        <v>207</v>
      </c>
      <c r="D5" s="6">
        <v>1309</v>
      </c>
      <c r="E5" s="6">
        <v>3890</v>
      </c>
      <c r="F5" s="5">
        <f t="shared" si="0"/>
        <v>61.028277634961434</v>
      </c>
      <c r="G5" s="5">
        <f t="shared" si="1"/>
        <v>5.3213367609254503</v>
      </c>
      <c r="H5" s="5">
        <f t="shared" si="2"/>
        <v>33.650385604113112</v>
      </c>
      <c r="I5" s="6">
        <v>92974014.964399993</v>
      </c>
      <c r="J5" s="6">
        <v>267801319</v>
      </c>
      <c r="K5" s="5">
        <f t="shared" si="3"/>
        <v>34.717534368977468</v>
      </c>
    </row>
    <row r="6" spans="1:12" s="4" customFormat="1" x14ac:dyDescent="0.25">
      <c r="A6" s="7" t="s">
        <v>51</v>
      </c>
      <c r="B6" s="6">
        <v>1151</v>
      </c>
      <c r="C6" s="6">
        <v>467</v>
      </c>
      <c r="D6" s="6">
        <v>2138</v>
      </c>
      <c r="E6" s="6">
        <v>3756</v>
      </c>
      <c r="F6" s="5">
        <f t="shared" si="0"/>
        <v>30.644302449414269</v>
      </c>
      <c r="G6" s="5">
        <f t="shared" si="1"/>
        <v>12.433439829605963</v>
      </c>
      <c r="H6" s="5">
        <f t="shared" si="2"/>
        <v>56.922257720979765</v>
      </c>
      <c r="I6" s="6">
        <v>323763145.94840002</v>
      </c>
      <c r="J6" s="6">
        <v>1381196150</v>
      </c>
      <c r="K6" s="5">
        <f t="shared" si="3"/>
        <v>23.44077964222533</v>
      </c>
    </row>
    <row r="7" spans="1:12" s="4" customFormat="1" x14ac:dyDescent="0.25">
      <c r="A7" s="7" t="s">
        <v>50</v>
      </c>
      <c r="B7" s="6">
        <v>1472</v>
      </c>
      <c r="C7" s="6">
        <v>242</v>
      </c>
      <c r="D7" s="6">
        <v>1117</v>
      </c>
      <c r="E7" s="6">
        <v>2831</v>
      </c>
      <c r="F7" s="5">
        <f t="shared" si="0"/>
        <v>51.995761215118328</v>
      </c>
      <c r="G7" s="5">
        <f t="shared" si="1"/>
        <v>8.5482161780289658</v>
      </c>
      <c r="H7" s="5">
        <f t="shared" si="2"/>
        <v>39.456022606852706</v>
      </c>
      <c r="I7" s="11">
        <v>143051429.27449986</v>
      </c>
      <c r="J7" s="6">
        <v>294865289</v>
      </c>
      <c r="K7" s="5">
        <f t="shared" si="3"/>
        <v>48.514163793114307</v>
      </c>
    </row>
    <row r="8" spans="1:12" s="4" customFormat="1" x14ac:dyDescent="0.25">
      <c r="A8" s="7" t="s">
        <v>49</v>
      </c>
      <c r="B8" s="6">
        <v>228</v>
      </c>
      <c r="C8" s="6">
        <v>279</v>
      </c>
      <c r="D8" s="6">
        <v>2226</v>
      </c>
      <c r="E8" s="6">
        <v>2733</v>
      </c>
      <c r="F8" s="5">
        <f t="shared" si="0"/>
        <v>8.3424807903402858</v>
      </c>
      <c r="G8" s="5">
        <f t="shared" si="1"/>
        <v>10.208562019758508</v>
      </c>
      <c r="H8" s="5">
        <f t="shared" si="2"/>
        <v>81.448957189901208</v>
      </c>
      <c r="I8" s="6">
        <v>27346825</v>
      </c>
      <c r="J8" s="6">
        <v>3421752052</v>
      </c>
      <c r="K8" s="5">
        <f t="shared" si="3"/>
        <v>0.79920533645960379</v>
      </c>
    </row>
    <row r="9" spans="1:12" s="4" customFormat="1" x14ac:dyDescent="0.25">
      <c r="A9" s="7" t="s">
        <v>48</v>
      </c>
      <c r="B9" s="6">
        <v>713</v>
      </c>
      <c r="C9" s="6">
        <v>219</v>
      </c>
      <c r="D9" s="6">
        <v>1662</v>
      </c>
      <c r="E9" s="6">
        <v>2594</v>
      </c>
      <c r="F9" s="5">
        <f t="shared" si="0"/>
        <v>27.486507324595223</v>
      </c>
      <c r="G9" s="5">
        <f t="shared" si="1"/>
        <v>8.4425597532767931</v>
      </c>
      <c r="H9" s="5">
        <f t="shared" si="2"/>
        <v>64.070932922127994</v>
      </c>
      <c r="I9" s="6">
        <v>107018054.69563024</v>
      </c>
      <c r="J9" s="6">
        <v>5783055939</v>
      </c>
      <c r="K9" s="5">
        <f t="shared" si="3"/>
        <v>1.850545037510664</v>
      </c>
    </row>
    <row r="10" spans="1:12" s="4" customFormat="1" x14ac:dyDescent="0.25">
      <c r="A10" s="7" t="s">
        <v>47</v>
      </c>
      <c r="B10" s="6">
        <v>700</v>
      </c>
      <c r="C10" s="6">
        <v>26</v>
      </c>
      <c r="D10" s="6">
        <v>856</v>
      </c>
      <c r="E10" s="6">
        <v>1582</v>
      </c>
      <c r="F10" s="5">
        <f t="shared" si="0"/>
        <v>44.247787610619469</v>
      </c>
      <c r="G10" s="5">
        <f t="shared" si="1"/>
        <v>1.6434892541087229</v>
      </c>
      <c r="H10" s="5">
        <f t="shared" si="2"/>
        <v>54.108723135271809</v>
      </c>
      <c r="I10" s="11">
        <v>28243583.607005525</v>
      </c>
      <c r="J10" s="2">
        <v>3162239629</v>
      </c>
      <c r="K10" s="5">
        <f t="shared" si="3"/>
        <v>0.893151276329335</v>
      </c>
    </row>
    <row r="11" spans="1:12" s="4" customFormat="1" x14ac:dyDescent="0.25">
      <c r="A11" s="7" t="s">
        <v>46</v>
      </c>
      <c r="B11" s="6">
        <v>477</v>
      </c>
      <c r="C11" s="6">
        <v>250</v>
      </c>
      <c r="D11" s="6">
        <v>736</v>
      </c>
      <c r="E11" s="6">
        <v>1463</v>
      </c>
      <c r="F11" s="5">
        <f t="shared" si="0"/>
        <v>32.60423786739576</v>
      </c>
      <c r="G11" s="5">
        <f t="shared" si="1"/>
        <v>17.088174982911823</v>
      </c>
      <c r="H11" s="5">
        <f t="shared" si="2"/>
        <v>50.307587149692409</v>
      </c>
      <c r="I11" s="6">
        <v>60418874.75</v>
      </c>
      <c r="J11" s="6">
        <v>502147775</v>
      </c>
      <c r="K11" s="5">
        <f t="shared" si="3"/>
        <v>12.032090503637102</v>
      </c>
    </row>
    <row r="12" spans="1:12" s="4" customFormat="1" x14ac:dyDescent="0.25">
      <c r="A12" s="7" t="s">
        <v>45</v>
      </c>
      <c r="B12" s="6">
        <v>353</v>
      </c>
      <c r="C12" s="6">
        <v>502</v>
      </c>
      <c r="D12" s="6">
        <v>528</v>
      </c>
      <c r="E12" s="6">
        <v>1383</v>
      </c>
      <c r="F12" s="5">
        <f t="shared" si="0"/>
        <v>25.524222704266087</v>
      </c>
      <c r="G12" s="5">
        <f t="shared" si="1"/>
        <v>36.297903109182933</v>
      </c>
      <c r="H12" s="5">
        <f t="shared" si="2"/>
        <v>38.177874186550973</v>
      </c>
      <c r="I12" s="6">
        <v>199607359.30990008</v>
      </c>
      <c r="J12" s="6">
        <v>872930066</v>
      </c>
      <c r="K12" s="5">
        <f t="shared" si="3"/>
        <v>22.866363192707361</v>
      </c>
    </row>
    <row r="13" spans="1:12" s="4" customFormat="1" x14ac:dyDescent="0.25">
      <c r="A13" s="7" t="s">
        <v>44</v>
      </c>
      <c r="B13" s="6">
        <v>0</v>
      </c>
      <c r="C13" s="6">
        <v>28</v>
      </c>
      <c r="D13" s="6">
        <v>1329</v>
      </c>
      <c r="E13" s="6">
        <v>1357</v>
      </c>
      <c r="F13" s="5">
        <f t="shared" si="0"/>
        <v>0</v>
      </c>
      <c r="G13" s="5">
        <f t="shared" si="1"/>
        <v>2.0633750921149594</v>
      </c>
      <c r="H13" s="5">
        <f t="shared" si="2"/>
        <v>97.936624907885033</v>
      </c>
      <c r="I13" s="6">
        <v>0</v>
      </c>
      <c r="J13" s="6">
        <v>4676517863</v>
      </c>
      <c r="K13" s="5">
        <f t="shared" si="3"/>
        <v>0</v>
      </c>
    </row>
    <row r="14" spans="1:12" s="4" customFormat="1" x14ac:dyDescent="0.25">
      <c r="A14" s="7" t="s">
        <v>43</v>
      </c>
      <c r="B14" s="6">
        <v>280</v>
      </c>
      <c r="C14" s="6">
        <v>162</v>
      </c>
      <c r="D14" s="6">
        <v>538</v>
      </c>
      <c r="E14" s="6">
        <v>980</v>
      </c>
      <c r="F14" s="5">
        <f t="shared" si="0"/>
        <v>28.571428571428569</v>
      </c>
      <c r="G14" s="5">
        <f t="shared" si="1"/>
        <v>16.530612244897959</v>
      </c>
      <c r="H14" s="5">
        <f t="shared" si="2"/>
        <v>54.897959183673471</v>
      </c>
      <c r="I14" s="6">
        <v>95464912.601704001</v>
      </c>
      <c r="J14" s="6">
        <v>272555319</v>
      </c>
      <c r="K14" s="5">
        <f t="shared" si="3"/>
        <v>35.025885002708016</v>
      </c>
    </row>
    <row r="15" spans="1:12" s="4" customFormat="1" x14ac:dyDescent="0.25">
      <c r="A15" s="7" t="s">
        <v>42</v>
      </c>
      <c r="B15" s="6">
        <v>620</v>
      </c>
      <c r="C15" s="6">
        <v>24</v>
      </c>
      <c r="D15" s="6">
        <v>274</v>
      </c>
      <c r="E15" s="6">
        <v>918</v>
      </c>
      <c r="F15" s="5">
        <f t="shared" si="0"/>
        <v>67.53812636165577</v>
      </c>
      <c r="G15" s="5">
        <f t="shared" si="1"/>
        <v>2.6143790849673203</v>
      </c>
      <c r="H15" s="5">
        <f t="shared" si="2"/>
        <v>29.847494553376908</v>
      </c>
      <c r="I15" s="2">
        <v>54728049</v>
      </c>
      <c r="J15" s="6">
        <v>31062225</v>
      </c>
      <c r="K15" s="5">
        <f t="shared" si="3"/>
        <v>176.1884378855668</v>
      </c>
    </row>
    <row r="16" spans="1:12" s="4" customFormat="1" x14ac:dyDescent="0.25">
      <c r="A16" s="7" t="s">
        <v>41</v>
      </c>
      <c r="B16" s="6">
        <v>216</v>
      </c>
      <c r="C16" s="6">
        <v>63</v>
      </c>
      <c r="D16" s="6">
        <v>512</v>
      </c>
      <c r="E16" s="6">
        <v>791</v>
      </c>
      <c r="F16" s="5">
        <f t="shared" si="0"/>
        <v>27.307206068268012</v>
      </c>
      <c r="G16" s="5">
        <f t="shared" si="1"/>
        <v>7.9646017699115044</v>
      </c>
      <c r="H16" s="5">
        <f t="shared" si="2"/>
        <v>64.728192161820488</v>
      </c>
      <c r="I16" s="6">
        <v>84445169</v>
      </c>
      <c r="J16" s="6">
        <v>749705412</v>
      </c>
      <c r="K16" s="5">
        <f t="shared" si="3"/>
        <v>11.263780099269178</v>
      </c>
    </row>
    <row r="17" spans="1:11" s="4" customFormat="1" x14ac:dyDescent="0.25">
      <c r="A17" s="7" t="s">
        <v>40</v>
      </c>
      <c r="B17" s="6">
        <v>39</v>
      </c>
      <c r="C17" s="6">
        <v>336</v>
      </c>
      <c r="D17" s="6">
        <v>230</v>
      </c>
      <c r="E17" s="6">
        <v>605</v>
      </c>
      <c r="F17" s="5">
        <f t="shared" si="0"/>
        <v>6.446280991735537</v>
      </c>
      <c r="G17" s="5">
        <f t="shared" si="1"/>
        <v>55.537190082644628</v>
      </c>
      <c r="H17" s="5">
        <f t="shared" si="2"/>
        <v>38.016528925619838</v>
      </c>
      <c r="I17" s="6">
        <v>2639800</v>
      </c>
      <c r="J17" s="6">
        <v>166589848</v>
      </c>
      <c r="K17" s="5">
        <f t="shared" si="3"/>
        <v>1.5846103659329831</v>
      </c>
    </row>
    <row r="18" spans="1:11" x14ac:dyDescent="0.25">
      <c r="A18" s="7" t="s">
        <v>39</v>
      </c>
      <c r="B18" s="6">
        <v>177</v>
      </c>
      <c r="C18" s="6">
        <v>46</v>
      </c>
      <c r="D18" s="6">
        <v>376</v>
      </c>
      <c r="E18" s="6">
        <v>599</v>
      </c>
      <c r="F18" s="5">
        <f t="shared" si="0"/>
        <v>29.549248747913186</v>
      </c>
      <c r="G18" s="5">
        <f t="shared" si="1"/>
        <v>7.6794657762938225</v>
      </c>
      <c r="H18" s="5">
        <f t="shared" si="2"/>
        <v>62.771285475792993</v>
      </c>
      <c r="I18" s="6">
        <v>68028555.623899996</v>
      </c>
      <c r="J18" s="6">
        <v>290450120</v>
      </c>
      <c r="K18" s="5">
        <f t="shared" si="3"/>
        <v>23.421768813144229</v>
      </c>
    </row>
    <row r="19" spans="1:11" s="4" customFormat="1" x14ac:dyDescent="0.25">
      <c r="A19" s="7" t="s">
        <v>38</v>
      </c>
      <c r="B19" s="6">
        <v>156</v>
      </c>
      <c r="C19" s="6">
        <v>13</v>
      </c>
      <c r="D19" s="6">
        <v>376</v>
      </c>
      <c r="E19" s="6">
        <v>545</v>
      </c>
      <c r="F19" s="5">
        <f t="shared" si="0"/>
        <v>28.623853211009177</v>
      </c>
      <c r="G19" s="5">
        <f t="shared" si="1"/>
        <v>2.3853211009174311</v>
      </c>
      <c r="H19" s="5">
        <f t="shared" si="2"/>
        <v>68.9908256880734</v>
      </c>
      <c r="I19" s="6">
        <v>13939550</v>
      </c>
      <c r="J19" s="2">
        <v>16313064</v>
      </c>
      <c r="K19" s="5">
        <f t="shared" si="3"/>
        <v>85.450225659630831</v>
      </c>
    </row>
    <row r="20" spans="1:11" x14ac:dyDescent="0.25">
      <c r="A20" s="7" t="s">
        <v>37</v>
      </c>
      <c r="B20" s="6">
        <v>99</v>
      </c>
      <c r="C20" s="6">
        <v>28</v>
      </c>
      <c r="D20" s="6">
        <v>412</v>
      </c>
      <c r="E20" s="6">
        <v>539</v>
      </c>
      <c r="F20" s="5">
        <f t="shared" si="0"/>
        <v>18.367346938775512</v>
      </c>
      <c r="G20" s="5">
        <f t="shared" si="1"/>
        <v>5.1948051948051948</v>
      </c>
      <c r="H20" s="5">
        <f t="shared" si="2"/>
        <v>76.43784786641929</v>
      </c>
      <c r="I20" s="6">
        <v>210758551.67379999</v>
      </c>
      <c r="J20" s="6">
        <v>130438088</v>
      </c>
      <c r="K20" s="5">
        <f t="shared" si="3"/>
        <v>161.57746169493069</v>
      </c>
    </row>
    <row r="21" spans="1:11" s="4" customFormat="1" x14ac:dyDescent="0.25">
      <c r="A21" s="7" t="s">
        <v>36</v>
      </c>
      <c r="B21" s="6">
        <v>124</v>
      </c>
      <c r="C21" s="6">
        <v>35</v>
      </c>
      <c r="D21" s="6">
        <v>308</v>
      </c>
      <c r="E21" s="6">
        <v>467</v>
      </c>
      <c r="F21" s="5">
        <f t="shared" si="0"/>
        <v>26.552462526766597</v>
      </c>
      <c r="G21" s="5">
        <f t="shared" si="1"/>
        <v>7.4946466809421839</v>
      </c>
      <c r="H21" s="5">
        <f t="shared" si="2"/>
        <v>65.952890792291214</v>
      </c>
      <c r="I21" s="6">
        <v>580648532</v>
      </c>
      <c r="J21" s="6">
        <v>201949662</v>
      </c>
      <c r="K21" s="5">
        <f t="shared" si="3"/>
        <v>287.52141808486908</v>
      </c>
    </row>
    <row r="22" spans="1:11" x14ac:dyDescent="0.25">
      <c r="A22" s="7" t="s">
        <v>35</v>
      </c>
      <c r="B22" s="6">
        <v>64</v>
      </c>
      <c r="C22" s="6">
        <v>18</v>
      </c>
      <c r="D22" s="6">
        <v>371</v>
      </c>
      <c r="E22" s="6">
        <v>453</v>
      </c>
      <c r="F22" s="5">
        <f t="shared" si="0"/>
        <v>14.1280353200883</v>
      </c>
      <c r="G22" s="5">
        <f t="shared" si="1"/>
        <v>3.9735099337748347</v>
      </c>
      <c r="H22" s="5">
        <f t="shared" si="2"/>
        <v>81.898454746136863</v>
      </c>
      <c r="I22" s="6">
        <v>576851666</v>
      </c>
      <c r="J22" s="2">
        <v>637085925</v>
      </c>
      <c r="K22" s="5">
        <f t="shared" si="3"/>
        <v>90.545347709573093</v>
      </c>
    </row>
    <row r="23" spans="1:11" s="4" customFormat="1" x14ac:dyDescent="0.25">
      <c r="A23" s="7" t="s">
        <v>34</v>
      </c>
      <c r="B23" s="6">
        <v>41</v>
      </c>
      <c r="C23" s="6">
        <v>18</v>
      </c>
      <c r="D23" s="6">
        <v>308</v>
      </c>
      <c r="E23" s="6">
        <v>367</v>
      </c>
      <c r="F23" s="5">
        <f t="shared" si="0"/>
        <v>11.1716621253406</v>
      </c>
      <c r="G23" s="5">
        <f t="shared" si="1"/>
        <v>4.9046321525885563</v>
      </c>
      <c r="H23" s="5">
        <f t="shared" si="2"/>
        <v>83.923705722070835</v>
      </c>
      <c r="I23" s="6">
        <v>5645900</v>
      </c>
      <c r="J23" s="6">
        <v>124160589</v>
      </c>
      <c r="K23" s="5">
        <f t="shared" si="3"/>
        <v>4.547256134553292</v>
      </c>
    </row>
    <row r="24" spans="1:11" x14ac:dyDescent="0.25">
      <c r="A24" s="7" t="s">
        <v>33</v>
      </c>
      <c r="B24" s="6">
        <v>9</v>
      </c>
      <c r="C24" s="6">
        <v>134</v>
      </c>
      <c r="D24" s="6">
        <v>163</v>
      </c>
      <c r="E24" s="6">
        <v>306</v>
      </c>
      <c r="F24" s="5">
        <f t="shared" si="0"/>
        <v>2.9411764705882351</v>
      </c>
      <c r="G24" s="5">
        <f t="shared" si="1"/>
        <v>43.790849673202615</v>
      </c>
      <c r="H24" s="5">
        <f t="shared" si="2"/>
        <v>53.267973856209153</v>
      </c>
      <c r="I24" s="6">
        <v>1450000</v>
      </c>
      <c r="J24" s="6">
        <v>1767097384</v>
      </c>
      <c r="K24" s="8">
        <f t="shared" si="3"/>
        <v>8.2055466389621454E-2</v>
      </c>
    </row>
    <row r="25" spans="1:11" s="4" customFormat="1" x14ac:dyDescent="0.25">
      <c r="A25" s="7" t="s">
        <v>32</v>
      </c>
      <c r="B25" s="6">
        <v>0</v>
      </c>
      <c r="C25" s="6">
        <v>0</v>
      </c>
      <c r="D25" s="6">
        <v>255</v>
      </c>
      <c r="E25" s="6">
        <v>255</v>
      </c>
      <c r="F25" s="5">
        <f t="shared" si="0"/>
        <v>0</v>
      </c>
      <c r="G25" s="5">
        <f t="shared" si="1"/>
        <v>0</v>
      </c>
      <c r="H25" s="5">
        <f t="shared" si="2"/>
        <v>100</v>
      </c>
      <c r="I25" s="6">
        <v>0</v>
      </c>
      <c r="J25" s="6">
        <v>273352800</v>
      </c>
      <c r="K25" s="5">
        <f t="shared" si="3"/>
        <v>0</v>
      </c>
    </row>
    <row r="26" spans="1:11" x14ac:dyDescent="0.25">
      <c r="A26" s="7" t="s">
        <v>31</v>
      </c>
      <c r="B26" s="6">
        <v>3</v>
      </c>
      <c r="C26" s="6">
        <v>0</v>
      </c>
      <c r="D26" s="6">
        <v>240</v>
      </c>
      <c r="E26" s="6">
        <v>243</v>
      </c>
      <c r="F26" s="5">
        <f t="shared" si="0"/>
        <v>1.2345679012345678</v>
      </c>
      <c r="G26" s="5">
        <f t="shared" si="1"/>
        <v>0</v>
      </c>
      <c r="H26" s="5">
        <f t="shared" si="2"/>
        <v>98.76543209876543</v>
      </c>
      <c r="I26" s="6">
        <v>500000</v>
      </c>
      <c r="J26" s="2">
        <v>2617543803</v>
      </c>
      <c r="K26" s="10">
        <f t="shared" si="3"/>
        <v>1.910187708900778E-2</v>
      </c>
    </row>
    <row r="27" spans="1:11" s="4" customFormat="1" x14ac:dyDescent="0.25">
      <c r="A27" s="7" t="s">
        <v>30</v>
      </c>
      <c r="B27" s="6">
        <v>32</v>
      </c>
      <c r="C27" s="6">
        <v>41</v>
      </c>
      <c r="D27" s="6">
        <v>167</v>
      </c>
      <c r="E27" s="6">
        <v>240</v>
      </c>
      <c r="F27" s="5">
        <f t="shared" si="0"/>
        <v>13.333333333333334</v>
      </c>
      <c r="G27" s="5">
        <f t="shared" si="1"/>
        <v>17.083333333333332</v>
      </c>
      <c r="H27" s="5">
        <f t="shared" si="2"/>
        <v>69.583333333333329</v>
      </c>
      <c r="I27" s="6">
        <v>2294851</v>
      </c>
      <c r="J27" s="6">
        <v>257492927</v>
      </c>
      <c r="K27" s="5">
        <f t="shared" si="3"/>
        <v>0.8912287520814115</v>
      </c>
    </row>
    <row r="28" spans="1:11" x14ac:dyDescent="0.25">
      <c r="A28" s="7" t="s">
        <v>29</v>
      </c>
      <c r="B28" s="6">
        <v>0</v>
      </c>
      <c r="C28" s="6">
        <v>4</v>
      </c>
      <c r="D28" s="6">
        <v>178</v>
      </c>
      <c r="E28" s="6">
        <v>182</v>
      </c>
      <c r="F28" s="5">
        <f t="shared" si="0"/>
        <v>0</v>
      </c>
      <c r="G28" s="5">
        <f t="shared" si="1"/>
        <v>2.197802197802198</v>
      </c>
      <c r="H28" s="5">
        <f t="shared" si="2"/>
        <v>97.802197802197796</v>
      </c>
      <c r="I28" s="6">
        <v>0</v>
      </c>
      <c r="J28" s="6">
        <v>52902567</v>
      </c>
      <c r="K28" s="5">
        <f t="shared" si="3"/>
        <v>0</v>
      </c>
    </row>
    <row r="29" spans="1:11" s="4" customFormat="1" x14ac:dyDescent="0.25">
      <c r="A29" s="7" t="s">
        <v>28</v>
      </c>
      <c r="B29" s="6">
        <v>45</v>
      </c>
      <c r="C29" s="6">
        <v>32</v>
      </c>
      <c r="D29" s="6">
        <v>76</v>
      </c>
      <c r="E29" s="6">
        <v>153</v>
      </c>
      <c r="F29" s="5">
        <f t="shared" si="0"/>
        <v>29.411764705882355</v>
      </c>
      <c r="G29" s="5">
        <f t="shared" si="1"/>
        <v>20.915032679738562</v>
      </c>
      <c r="H29" s="5">
        <f t="shared" si="2"/>
        <v>49.673202614379086</v>
      </c>
      <c r="I29" s="6">
        <v>1811127</v>
      </c>
      <c r="J29" s="6">
        <v>5642717</v>
      </c>
      <c r="K29" s="5">
        <f t="shared" si="3"/>
        <v>32.096718655215213</v>
      </c>
    </row>
    <row r="30" spans="1:11" x14ac:dyDescent="0.25">
      <c r="A30" s="7" t="s">
        <v>27</v>
      </c>
      <c r="B30" s="6">
        <v>33</v>
      </c>
      <c r="C30" s="6">
        <v>7</v>
      </c>
      <c r="D30" s="6">
        <v>102</v>
      </c>
      <c r="E30" s="6">
        <v>142</v>
      </c>
      <c r="F30" s="5">
        <f t="shared" si="0"/>
        <v>23.239436619718308</v>
      </c>
      <c r="G30" s="5">
        <f t="shared" si="1"/>
        <v>4.929577464788732</v>
      </c>
      <c r="H30" s="5">
        <f t="shared" si="2"/>
        <v>71.83098591549296</v>
      </c>
      <c r="I30" s="6">
        <v>21304000</v>
      </c>
      <c r="J30" s="6">
        <v>555568122</v>
      </c>
      <c r="K30" s="5">
        <f t="shared" si="3"/>
        <v>3.8346332621294636</v>
      </c>
    </row>
    <row r="31" spans="1:11" s="4" customFormat="1" x14ac:dyDescent="0.25">
      <c r="A31" s="7" t="s">
        <v>26</v>
      </c>
      <c r="B31" s="6">
        <v>12</v>
      </c>
      <c r="C31" s="6">
        <v>61</v>
      </c>
      <c r="D31" s="6">
        <v>58</v>
      </c>
      <c r="E31" s="6">
        <v>131</v>
      </c>
      <c r="F31" s="5">
        <f t="shared" si="0"/>
        <v>9.1603053435114496</v>
      </c>
      <c r="G31" s="5">
        <f t="shared" si="1"/>
        <v>46.564885496183209</v>
      </c>
      <c r="H31" s="5">
        <f t="shared" si="2"/>
        <v>44.274809160305345</v>
      </c>
      <c r="I31" s="6">
        <v>9433255</v>
      </c>
      <c r="J31" s="6">
        <v>0</v>
      </c>
      <c r="K31" s="5" t="s">
        <v>25</v>
      </c>
    </row>
    <row r="32" spans="1:11" x14ac:dyDescent="0.25">
      <c r="A32" s="7" t="s">
        <v>24</v>
      </c>
      <c r="B32" s="6">
        <v>29</v>
      </c>
      <c r="C32" s="6">
        <v>42</v>
      </c>
      <c r="D32" s="6">
        <v>53</v>
      </c>
      <c r="E32" s="6">
        <v>124</v>
      </c>
      <c r="F32" s="5">
        <f t="shared" si="0"/>
        <v>23.387096774193548</v>
      </c>
      <c r="G32" s="5">
        <f t="shared" si="1"/>
        <v>33.87096774193548</v>
      </c>
      <c r="H32" s="5">
        <f t="shared" si="2"/>
        <v>42.741935483870968</v>
      </c>
      <c r="I32" s="6">
        <v>6960200</v>
      </c>
      <c r="J32" s="6">
        <v>67470286</v>
      </c>
      <c r="K32" s="5">
        <f t="shared" ref="K32:K55" si="4">(I32/J32)*100</f>
        <v>10.315948564379882</v>
      </c>
    </row>
    <row r="33" spans="1:11" s="4" customFormat="1" x14ac:dyDescent="0.25">
      <c r="A33" s="7" t="s">
        <v>23</v>
      </c>
      <c r="B33" s="6">
        <v>0</v>
      </c>
      <c r="C33" s="6">
        <v>1</v>
      </c>
      <c r="D33" s="6">
        <v>113</v>
      </c>
      <c r="E33" s="6">
        <v>114</v>
      </c>
      <c r="F33" s="5">
        <f t="shared" si="0"/>
        <v>0</v>
      </c>
      <c r="G33" s="5">
        <f t="shared" si="1"/>
        <v>0.8771929824561403</v>
      </c>
      <c r="H33" s="5">
        <f t="shared" si="2"/>
        <v>99.122807017543863</v>
      </c>
      <c r="I33" s="6">
        <v>0</v>
      </c>
      <c r="J33" s="6">
        <v>213481841</v>
      </c>
      <c r="K33" s="5">
        <f t="shared" si="4"/>
        <v>0</v>
      </c>
    </row>
    <row r="34" spans="1:11" x14ac:dyDescent="0.25">
      <c r="A34" s="7" t="s">
        <v>22</v>
      </c>
      <c r="B34" s="6">
        <v>0</v>
      </c>
      <c r="C34" s="6">
        <v>0</v>
      </c>
      <c r="D34" s="6">
        <v>60</v>
      </c>
      <c r="E34" s="6">
        <v>60</v>
      </c>
      <c r="F34" s="5">
        <f t="shared" ref="F34:F65" si="5">(B34/E34)*100</f>
        <v>0</v>
      </c>
      <c r="G34" s="5">
        <f t="shared" ref="G34:G55" si="6">(C34/E34)*100</f>
        <v>0</v>
      </c>
      <c r="H34" s="5">
        <f t="shared" ref="H34:H55" si="7">(D34/E34)*100</f>
        <v>100</v>
      </c>
      <c r="I34" s="6">
        <v>0</v>
      </c>
      <c r="J34" s="6">
        <v>31353319</v>
      </c>
      <c r="K34" s="5">
        <f t="shared" si="4"/>
        <v>0</v>
      </c>
    </row>
    <row r="35" spans="1:11" s="4" customFormat="1" x14ac:dyDescent="0.25">
      <c r="A35" s="7" t="s">
        <v>21</v>
      </c>
      <c r="B35" s="6">
        <v>0</v>
      </c>
      <c r="C35" s="6">
        <v>0</v>
      </c>
      <c r="D35" s="6">
        <v>57</v>
      </c>
      <c r="E35" s="6">
        <v>57</v>
      </c>
      <c r="F35" s="5">
        <f t="shared" si="5"/>
        <v>0</v>
      </c>
      <c r="G35" s="5">
        <f t="shared" si="6"/>
        <v>0</v>
      </c>
      <c r="H35" s="5">
        <f t="shared" si="7"/>
        <v>100</v>
      </c>
      <c r="I35" s="6">
        <v>0</v>
      </c>
      <c r="J35" s="6">
        <v>24728</v>
      </c>
      <c r="K35" s="5">
        <f t="shared" si="4"/>
        <v>0</v>
      </c>
    </row>
    <row r="36" spans="1:11" x14ac:dyDescent="0.25">
      <c r="A36" s="7" t="s">
        <v>20</v>
      </c>
      <c r="B36" s="6">
        <v>10</v>
      </c>
      <c r="C36" s="6">
        <v>0</v>
      </c>
      <c r="D36" s="6">
        <v>35</v>
      </c>
      <c r="E36" s="6">
        <v>45</v>
      </c>
      <c r="F36" s="5">
        <f t="shared" si="5"/>
        <v>22.222222222222221</v>
      </c>
      <c r="G36" s="5">
        <f t="shared" si="6"/>
        <v>0</v>
      </c>
      <c r="H36" s="5">
        <f t="shared" si="7"/>
        <v>77.777777777777786</v>
      </c>
      <c r="I36" s="6">
        <v>72000000</v>
      </c>
      <c r="J36" s="2">
        <v>8076647</v>
      </c>
      <c r="K36" s="5">
        <f t="shared" si="4"/>
        <v>891.4590423476476</v>
      </c>
    </row>
    <row r="37" spans="1:11" s="4" customFormat="1" x14ac:dyDescent="0.25">
      <c r="A37" s="7" t="s">
        <v>19</v>
      </c>
      <c r="B37" s="6">
        <v>0</v>
      </c>
      <c r="C37" s="6">
        <v>0</v>
      </c>
      <c r="D37" s="6">
        <v>42</v>
      </c>
      <c r="E37" s="6">
        <v>42</v>
      </c>
      <c r="F37" s="5">
        <f t="shared" si="5"/>
        <v>0</v>
      </c>
      <c r="G37" s="5">
        <f t="shared" si="6"/>
        <v>0</v>
      </c>
      <c r="H37" s="5">
        <f t="shared" si="7"/>
        <v>100</v>
      </c>
      <c r="I37" s="6">
        <v>0</v>
      </c>
      <c r="J37" s="6">
        <v>206695473</v>
      </c>
      <c r="K37" s="5">
        <f t="shared" si="4"/>
        <v>0</v>
      </c>
    </row>
    <row r="38" spans="1:11" x14ac:dyDescent="0.25">
      <c r="A38" s="7" t="s">
        <v>18</v>
      </c>
      <c r="B38" s="6">
        <v>0</v>
      </c>
      <c r="C38" s="6">
        <v>0</v>
      </c>
      <c r="D38" s="6">
        <v>41</v>
      </c>
      <c r="E38" s="6">
        <v>41</v>
      </c>
      <c r="F38" s="5">
        <f t="shared" si="5"/>
        <v>0</v>
      </c>
      <c r="G38" s="5">
        <f t="shared" si="6"/>
        <v>0</v>
      </c>
      <c r="H38" s="5">
        <f t="shared" si="7"/>
        <v>100</v>
      </c>
      <c r="I38" s="6">
        <v>0</v>
      </c>
      <c r="J38" s="6">
        <v>43437914</v>
      </c>
      <c r="K38" s="5">
        <f t="shared" si="4"/>
        <v>0</v>
      </c>
    </row>
    <row r="39" spans="1:11" s="4" customFormat="1" x14ac:dyDescent="0.25">
      <c r="A39" s="7" t="s">
        <v>17</v>
      </c>
      <c r="B39" s="6">
        <v>0</v>
      </c>
      <c r="C39" s="6">
        <v>0</v>
      </c>
      <c r="D39" s="6">
        <v>37</v>
      </c>
      <c r="E39" s="6">
        <v>37</v>
      </c>
      <c r="F39" s="5">
        <f t="shared" si="5"/>
        <v>0</v>
      </c>
      <c r="G39" s="5">
        <f t="shared" si="6"/>
        <v>0</v>
      </c>
      <c r="H39" s="5">
        <f t="shared" si="7"/>
        <v>100</v>
      </c>
      <c r="I39" s="6">
        <v>0</v>
      </c>
      <c r="J39" s="6">
        <v>1516</v>
      </c>
      <c r="K39" s="5">
        <f t="shared" si="4"/>
        <v>0</v>
      </c>
    </row>
    <row r="40" spans="1:11" x14ac:dyDescent="0.25">
      <c r="A40" s="7" t="s">
        <v>16</v>
      </c>
      <c r="B40" s="6">
        <v>0</v>
      </c>
      <c r="C40" s="6">
        <v>0</v>
      </c>
      <c r="D40" s="6">
        <v>37</v>
      </c>
      <c r="E40" s="6">
        <v>37</v>
      </c>
      <c r="F40" s="5">
        <f t="shared" si="5"/>
        <v>0</v>
      </c>
      <c r="G40" s="5">
        <f t="shared" si="6"/>
        <v>0</v>
      </c>
      <c r="H40" s="5">
        <f t="shared" si="7"/>
        <v>100</v>
      </c>
      <c r="I40" s="6">
        <v>0</v>
      </c>
      <c r="J40" s="6">
        <v>25705527</v>
      </c>
      <c r="K40" s="5">
        <f t="shared" si="4"/>
        <v>0</v>
      </c>
    </row>
    <row r="41" spans="1:11" s="4" customFormat="1" x14ac:dyDescent="0.25">
      <c r="A41" s="9" t="s">
        <v>15</v>
      </c>
      <c r="B41" s="6">
        <v>23</v>
      </c>
      <c r="C41" s="6">
        <v>4</v>
      </c>
      <c r="D41" s="6">
        <v>0</v>
      </c>
      <c r="E41" s="6">
        <v>27</v>
      </c>
      <c r="F41" s="5">
        <f t="shared" si="5"/>
        <v>85.18518518518519</v>
      </c>
      <c r="G41" s="5">
        <f t="shared" si="6"/>
        <v>14.814814814814813</v>
      </c>
      <c r="H41" s="5">
        <f t="shared" si="7"/>
        <v>0</v>
      </c>
      <c r="I41" s="6">
        <v>69000</v>
      </c>
      <c r="J41" s="6">
        <v>35123</v>
      </c>
      <c r="K41" s="5">
        <f t="shared" si="4"/>
        <v>196.45246704438685</v>
      </c>
    </row>
    <row r="42" spans="1:11" s="4" customFormat="1" x14ac:dyDescent="0.25">
      <c r="A42" s="7" t="s">
        <v>14</v>
      </c>
      <c r="B42" s="6">
        <v>0</v>
      </c>
      <c r="C42" s="6">
        <v>0</v>
      </c>
      <c r="D42" s="6">
        <v>25</v>
      </c>
      <c r="E42" s="6">
        <v>25</v>
      </c>
      <c r="F42" s="5">
        <f t="shared" si="5"/>
        <v>0</v>
      </c>
      <c r="G42" s="5">
        <f t="shared" si="6"/>
        <v>0</v>
      </c>
      <c r="H42" s="5">
        <f t="shared" si="7"/>
        <v>100</v>
      </c>
      <c r="I42" s="6">
        <v>0</v>
      </c>
      <c r="J42" s="6">
        <v>173660690</v>
      </c>
      <c r="K42" s="5">
        <f t="shared" si="4"/>
        <v>0</v>
      </c>
    </row>
    <row r="43" spans="1:11" x14ac:dyDescent="0.25">
      <c r="A43" s="7" t="s">
        <v>13</v>
      </c>
      <c r="B43" s="6">
        <v>1</v>
      </c>
      <c r="C43" s="6">
        <v>0</v>
      </c>
      <c r="D43" s="6">
        <v>12</v>
      </c>
      <c r="E43" s="6">
        <v>13</v>
      </c>
      <c r="F43" s="5">
        <f t="shared" si="5"/>
        <v>7.6923076923076925</v>
      </c>
      <c r="G43" s="5">
        <f t="shared" si="6"/>
        <v>0</v>
      </c>
      <c r="H43" s="5">
        <f t="shared" si="7"/>
        <v>92.307692307692307</v>
      </c>
      <c r="I43" s="6">
        <v>208631</v>
      </c>
      <c r="J43" s="6">
        <v>51152366</v>
      </c>
      <c r="K43" s="8">
        <f t="shared" si="4"/>
        <v>0.4078618768093738</v>
      </c>
    </row>
    <row r="44" spans="1:11" s="4" customFormat="1" x14ac:dyDescent="0.25">
      <c r="A44" s="7" t="s">
        <v>12</v>
      </c>
      <c r="B44" s="6">
        <v>0</v>
      </c>
      <c r="C44" s="6">
        <v>1</v>
      </c>
      <c r="D44" s="6">
        <v>12</v>
      </c>
      <c r="E44" s="6">
        <v>13</v>
      </c>
      <c r="F44" s="5">
        <f t="shared" si="5"/>
        <v>0</v>
      </c>
      <c r="G44" s="5">
        <f t="shared" si="6"/>
        <v>7.6923076923076925</v>
      </c>
      <c r="H44" s="5">
        <f t="shared" si="7"/>
        <v>92.307692307692307</v>
      </c>
      <c r="I44" s="6">
        <v>0</v>
      </c>
      <c r="J44" s="6">
        <v>45762145</v>
      </c>
      <c r="K44" s="5">
        <f t="shared" si="4"/>
        <v>0</v>
      </c>
    </row>
    <row r="45" spans="1:11" x14ac:dyDescent="0.25">
      <c r="A45" s="7" t="s">
        <v>11</v>
      </c>
      <c r="B45" s="6">
        <v>1</v>
      </c>
      <c r="C45" s="6">
        <v>1</v>
      </c>
      <c r="D45" s="6">
        <v>11</v>
      </c>
      <c r="E45" s="6">
        <v>13</v>
      </c>
      <c r="F45" s="5">
        <f t="shared" si="5"/>
        <v>7.6923076923076925</v>
      </c>
      <c r="G45" s="5">
        <f t="shared" si="6"/>
        <v>7.6923076923076925</v>
      </c>
      <c r="H45" s="5">
        <f t="shared" si="7"/>
        <v>84.615384615384613</v>
      </c>
      <c r="I45" s="6">
        <v>500000</v>
      </c>
      <c r="J45" s="6">
        <v>98674978</v>
      </c>
      <c r="K45" s="5">
        <f t="shared" si="4"/>
        <v>0.50671407294359871</v>
      </c>
    </row>
    <row r="46" spans="1:11" s="4" customFormat="1" x14ac:dyDescent="0.25">
      <c r="A46" s="7" t="s">
        <v>10</v>
      </c>
      <c r="B46" s="6">
        <v>0</v>
      </c>
      <c r="C46" s="6">
        <v>2</v>
      </c>
      <c r="D46" s="6">
        <v>10</v>
      </c>
      <c r="E46" s="6">
        <v>12</v>
      </c>
      <c r="F46" s="5">
        <f t="shared" si="5"/>
        <v>0</v>
      </c>
      <c r="G46" s="5">
        <f t="shared" si="6"/>
        <v>16.666666666666664</v>
      </c>
      <c r="H46" s="5">
        <f t="shared" si="7"/>
        <v>83.333333333333343</v>
      </c>
      <c r="I46" s="6">
        <v>0</v>
      </c>
      <c r="J46" s="6">
        <v>49845519</v>
      </c>
      <c r="K46" s="5">
        <f t="shared" si="4"/>
        <v>0</v>
      </c>
    </row>
    <row r="47" spans="1:11" x14ac:dyDescent="0.25">
      <c r="A47" s="7" t="s">
        <v>9</v>
      </c>
      <c r="B47" s="6">
        <v>0</v>
      </c>
      <c r="C47" s="6">
        <v>0</v>
      </c>
      <c r="D47" s="6">
        <v>10</v>
      </c>
      <c r="E47" s="6">
        <v>10</v>
      </c>
      <c r="F47" s="5">
        <f t="shared" si="5"/>
        <v>0</v>
      </c>
      <c r="G47" s="5">
        <f t="shared" si="6"/>
        <v>0</v>
      </c>
      <c r="H47" s="5">
        <f t="shared" si="7"/>
        <v>100</v>
      </c>
      <c r="I47" s="6">
        <v>0</v>
      </c>
      <c r="J47" s="6">
        <v>2343</v>
      </c>
      <c r="K47" s="5">
        <f t="shared" si="4"/>
        <v>0</v>
      </c>
    </row>
    <row r="48" spans="1:11" s="4" customFormat="1" x14ac:dyDescent="0.25">
      <c r="A48" s="7" t="s">
        <v>8</v>
      </c>
      <c r="B48" s="6">
        <v>0</v>
      </c>
      <c r="C48" s="6">
        <v>5</v>
      </c>
      <c r="D48" s="6">
        <v>0</v>
      </c>
      <c r="E48" s="6">
        <v>5</v>
      </c>
      <c r="F48" s="5">
        <f t="shared" si="5"/>
        <v>0</v>
      </c>
      <c r="G48" s="5">
        <f t="shared" si="6"/>
        <v>100</v>
      </c>
      <c r="H48" s="5">
        <f t="shared" si="7"/>
        <v>0</v>
      </c>
      <c r="I48" s="6">
        <v>0</v>
      </c>
      <c r="J48" s="6">
        <v>40990702</v>
      </c>
      <c r="K48" s="5">
        <f t="shared" si="4"/>
        <v>0</v>
      </c>
    </row>
    <row r="49" spans="1:11" x14ac:dyDescent="0.25">
      <c r="A49" s="7" t="s">
        <v>7</v>
      </c>
      <c r="B49" s="6">
        <v>0</v>
      </c>
      <c r="C49" s="6">
        <v>0</v>
      </c>
      <c r="D49" s="6">
        <v>5</v>
      </c>
      <c r="E49" s="6">
        <v>5</v>
      </c>
      <c r="F49" s="5">
        <f t="shared" si="5"/>
        <v>0</v>
      </c>
      <c r="G49" s="5">
        <f t="shared" si="6"/>
        <v>0</v>
      </c>
      <c r="H49" s="5">
        <f t="shared" si="7"/>
        <v>100</v>
      </c>
      <c r="I49" s="6">
        <v>0</v>
      </c>
      <c r="J49" s="6">
        <v>74784109</v>
      </c>
      <c r="K49" s="5">
        <f t="shared" si="4"/>
        <v>0</v>
      </c>
    </row>
    <row r="50" spans="1:11" s="4" customFormat="1" x14ac:dyDescent="0.25">
      <c r="A50" s="7" t="s">
        <v>6</v>
      </c>
      <c r="B50" s="6">
        <v>0</v>
      </c>
      <c r="C50" s="6">
        <v>4</v>
      </c>
      <c r="D50" s="6">
        <v>0</v>
      </c>
      <c r="E50" s="6">
        <v>4</v>
      </c>
      <c r="F50" s="5">
        <f t="shared" si="5"/>
        <v>0</v>
      </c>
      <c r="G50" s="5">
        <f t="shared" si="6"/>
        <v>100</v>
      </c>
      <c r="H50" s="5">
        <f t="shared" si="7"/>
        <v>0</v>
      </c>
      <c r="I50" s="6">
        <v>0</v>
      </c>
      <c r="J50" s="6">
        <v>5094924</v>
      </c>
      <c r="K50" s="5">
        <f t="shared" si="4"/>
        <v>0</v>
      </c>
    </row>
    <row r="51" spans="1:11" s="4" customFormat="1" x14ac:dyDescent="0.25">
      <c r="A51" s="7" t="s">
        <v>5</v>
      </c>
      <c r="B51" s="6">
        <v>1</v>
      </c>
      <c r="C51" s="6">
        <v>0</v>
      </c>
      <c r="D51" s="6">
        <v>2</v>
      </c>
      <c r="E51" s="6">
        <v>3</v>
      </c>
      <c r="F51" s="5">
        <f t="shared" si="5"/>
        <v>33.333333333333329</v>
      </c>
      <c r="G51" s="5">
        <f t="shared" si="6"/>
        <v>0</v>
      </c>
      <c r="H51" s="5">
        <f t="shared" si="7"/>
        <v>66.666666666666657</v>
      </c>
      <c r="I51" s="6">
        <v>870897.3504</v>
      </c>
      <c r="J51" s="2">
        <v>118449383</v>
      </c>
      <c r="K51" s="5">
        <f t="shared" si="4"/>
        <v>0.73524853261582623</v>
      </c>
    </row>
    <row r="52" spans="1:11" x14ac:dyDescent="0.25">
      <c r="A52" s="7" t="s">
        <v>4</v>
      </c>
      <c r="B52" s="6">
        <v>0</v>
      </c>
      <c r="C52" s="6">
        <v>2</v>
      </c>
      <c r="D52" s="6">
        <v>0</v>
      </c>
      <c r="E52" s="6">
        <v>2</v>
      </c>
      <c r="F52" s="5">
        <f t="shared" si="5"/>
        <v>0</v>
      </c>
      <c r="G52" s="5">
        <f t="shared" si="6"/>
        <v>100</v>
      </c>
      <c r="H52" s="5">
        <f t="shared" si="7"/>
        <v>0</v>
      </c>
      <c r="I52" s="6">
        <v>0</v>
      </c>
      <c r="J52" s="6">
        <v>23887200</v>
      </c>
      <c r="K52" s="5">
        <f t="shared" si="4"/>
        <v>0</v>
      </c>
    </row>
    <row r="53" spans="1:11" s="4" customFormat="1" x14ac:dyDescent="0.25">
      <c r="A53" s="7" t="s">
        <v>3</v>
      </c>
      <c r="B53" s="6">
        <v>0</v>
      </c>
      <c r="C53" s="6">
        <v>0</v>
      </c>
      <c r="D53" s="6">
        <v>2</v>
      </c>
      <c r="E53" s="6">
        <v>2</v>
      </c>
      <c r="F53" s="5">
        <f t="shared" si="5"/>
        <v>0</v>
      </c>
      <c r="G53" s="5">
        <f t="shared" si="6"/>
        <v>0</v>
      </c>
      <c r="H53" s="5">
        <f t="shared" si="7"/>
        <v>100</v>
      </c>
      <c r="I53" s="6">
        <v>0</v>
      </c>
      <c r="J53" s="6">
        <v>63008609</v>
      </c>
      <c r="K53" s="5">
        <f t="shared" si="4"/>
        <v>0</v>
      </c>
    </row>
    <row r="54" spans="1:11" x14ac:dyDescent="0.25">
      <c r="A54" s="7" t="s">
        <v>2</v>
      </c>
      <c r="B54" s="6">
        <v>0</v>
      </c>
      <c r="C54" s="6">
        <v>0</v>
      </c>
      <c r="D54" s="6">
        <v>1</v>
      </c>
      <c r="E54" s="6">
        <v>1</v>
      </c>
      <c r="F54" s="5">
        <f t="shared" si="5"/>
        <v>0</v>
      </c>
      <c r="G54" s="5">
        <f t="shared" si="6"/>
        <v>0</v>
      </c>
      <c r="H54" s="5">
        <f t="shared" si="7"/>
        <v>100</v>
      </c>
      <c r="I54" s="6">
        <v>0</v>
      </c>
      <c r="J54" s="6">
        <v>30453578</v>
      </c>
      <c r="K54" s="5">
        <f t="shared" si="4"/>
        <v>0</v>
      </c>
    </row>
    <row r="55" spans="1:11" s="4" customFormat="1" x14ac:dyDescent="0.25">
      <c r="A55" s="7" t="s">
        <v>1</v>
      </c>
      <c r="B55" s="6">
        <v>1</v>
      </c>
      <c r="C55" s="6">
        <v>0</v>
      </c>
      <c r="D55" s="6">
        <v>0</v>
      </c>
      <c r="E55" s="6">
        <v>1</v>
      </c>
      <c r="F55" s="5">
        <f t="shared" si="5"/>
        <v>100</v>
      </c>
      <c r="G55" s="5">
        <f t="shared" si="6"/>
        <v>0</v>
      </c>
      <c r="H55" s="5">
        <f t="shared" si="7"/>
        <v>0</v>
      </c>
      <c r="I55" s="6">
        <v>24000000</v>
      </c>
      <c r="J55" s="2">
        <v>36424079</v>
      </c>
      <c r="K55" s="5">
        <f t="shared" si="4"/>
        <v>65.890478658362227</v>
      </c>
    </row>
    <row r="56" spans="1:11" ht="49.5" customHeight="1" x14ac:dyDescent="0.25">
      <c r="A56" s="24" t="s">
        <v>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</row>
  </sheetData>
  <mergeCells count="1">
    <mergeCell ref="A56:K56"/>
  </mergeCells>
  <conditionalFormatting sqref="A2:K55">
    <cfRule type="expression" dxfId="2" priority="1">
      <formula>MOD(ROW(),2)=1</formula>
    </cfRule>
    <cfRule type="expression" dxfId="1" priority="2">
      <formula>MOD(ROW(),1)=1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="70" zoomScaleNormal="70" workbookViewId="0">
      <selection activeCell="O38" sqref="O38"/>
    </sheetView>
  </sheetViews>
  <sheetFormatPr defaultRowHeight="15" x14ac:dyDescent="0.25"/>
  <cols>
    <col min="1" max="1" width="22.140625" customWidth="1"/>
    <col min="2" max="2" width="12.7109375" customWidth="1"/>
    <col min="3" max="3" width="9.28515625" customWidth="1"/>
    <col min="4" max="4" width="11.140625" customWidth="1"/>
    <col min="5" max="5" width="11.85546875" customWidth="1"/>
    <col min="6" max="6" width="12.42578125" style="3" customWidth="1"/>
    <col min="7" max="8" width="10.5703125" customWidth="1"/>
    <col min="9" max="10" width="19.5703125" style="2" bestFit="1" customWidth="1"/>
    <col min="11" max="11" width="19.42578125" style="18" customWidth="1"/>
  </cols>
  <sheetData>
    <row r="1" spans="1:12" s="14" customFormat="1" ht="86.25" customHeight="1" x14ac:dyDescent="0.3">
      <c r="A1" s="17" t="s">
        <v>66</v>
      </c>
      <c r="B1" s="17" t="s">
        <v>65</v>
      </c>
      <c r="C1" s="17" t="s">
        <v>64</v>
      </c>
      <c r="D1" s="17" t="s">
        <v>63</v>
      </c>
      <c r="E1" s="17" t="s">
        <v>62</v>
      </c>
      <c r="F1" s="17" t="s">
        <v>61</v>
      </c>
      <c r="G1" s="17" t="s">
        <v>60</v>
      </c>
      <c r="H1" s="17" t="s">
        <v>59</v>
      </c>
      <c r="I1" s="16" t="s">
        <v>58</v>
      </c>
      <c r="J1" s="16" t="s">
        <v>57</v>
      </c>
      <c r="K1" s="22" t="s">
        <v>74</v>
      </c>
    </row>
    <row r="2" spans="1:12" x14ac:dyDescent="0.25">
      <c r="A2" s="4" t="s">
        <v>48</v>
      </c>
      <c r="B2" s="20">
        <v>33</v>
      </c>
      <c r="C2" s="20">
        <v>0</v>
      </c>
      <c r="D2" s="20">
        <v>935</v>
      </c>
      <c r="E2" s="20">
        <v>968</v>
      </c>
      <c r="F2" s="19">
        <v>3.4090909090909087</v>
      </c>
      <c r="G2" s="19">
        <v>0</v>
      </c>
      <c r="H2" s="19">
        <v>96.590909090909093</v>
      </c>
      <c r="I2" s="20">
        <v>4940247.0848312946</v>
      </c>
      <c r="J2" s="20">
        <v>2913826559</v>
      </c>
      <c r="K2" s="21">
        <v>0.16954499469339537</v>
      </c>
      <c r="L2" s="12"/>
    </row>
    <row r="3" spans="1:12" x14ac:dyDescent="0.25">
      <c r="A3" s="4" t="s">
        <v>41</v>
      </c>
      <c r="B3" s="20">
        <v>28</v>
      </c>
      <c r="C3" s="20">
        <v>10</v>
      </c>
      <c r="D3" s="20">
        <v>883</v>
      </c>
      <c r="E3" s="20">
        <v>921</v>
      </c>
      <c r="F3" s="19">
        <v>3.0401737242128122</v>
      </c>
      <c r="G3" s="19">
        <v>1.0857763300760044</v>
      </c>
      <c r="H3" s="19">
        <v>95.874049945711178</v>
      </c>
      <c r="I3" s="20">
        <v>50020000</v>
      </c>
      <c r="J3" s="20">
        <v>171390503</v>
      </c>
      <c r="K3" s="19">
        <v>29.184814283437866</v>
      </c>
      <c r="L3" s="12"/>
    </row>
    <row r="4" spans="1:12" s="4" customFormat="1" x14ac:dyDescent="0.25">
      <c r="A4" s="4" t="s">
        <v>53</v>
      </c>
      <c r="B4" s="20">
        <v>108</v>
      </c>
      <c r="C4" s="20">
        <v>30</v>
      </c>
      <c r="D4" s="20">
        <v>590</v>
      </c>
      <c r="E4" s="20">
        <v>728</v>
      </c>
      <c r="F4" s="19">
        <v>14.835164835164836</v>
      </c>
      <c r="G4" s="19">
        <v>4.1208791208791204</v>
      </c>
      <c r="H4" s="19">
        <v>81.043956043956044</v>
      </c>
      <c r="I4" s="20">
        <v>549705172.9455539</v>
      </c>
      <c r="J4" s="20">
        <v>641094105</v>
      </c>
      <c r="K4" s="19">
        <v>85.744849103791694</v>
      </c>
    </row>
    <row r="5" spans="1:12" s="4" customFormat="1" x14ac:dyDescent="0.25">
      <c r="A5" s="4" t="s">
        <v>51</v>
      </c>
      <c r="B5" s="20">
        <v>30</v>
      </c>
      <c r="C5" s="20">
        <v>22</v>
      </c>
      <c r="D5" s="20">
        <v>620</v>
      </c>
      <c r="E5" s="20">
        <v>672</v>
      </c>
      <c r="F5" s="19">
        <v>4.4642857142857144</v>
      </c>
      <c r="G5" s="19">
        <v>3.2738095238095242</v>
      </c>
      <c r="H5" s="19">
        <v>92.261904761904773</v>
      </c>
      <c r="I5" s="20">
        <v>4326000</v>
      </c>
      <c r="J5" s="20">
        <v>58923690</v>
      </c>
      <c r="K5" s="19">
        <v>7.3416990687446768</v>
      </c>
    </row>
    <row r="6" spans="1:12" s="4" customFormat="1" x14ac:dyDescent="0.25">
      <c r="A6" s="4" t="s">
        <v>49</v>
      </c>
      <c r="B6" s="20">
        <v>110</v>
      </c>
      <c r="C6" s="20">
        <v>32</v>
      </c>
      <c r="D6" s="20">
        <v>210</v>
      </c>
      <c r="E6" s="20">
        <v>352</v>
      </c>
      <c r="F6" s="19">
        <v>31.25</v>
      </c>
      <c r="G6" s="19">
        <v>9.0909090909090917</v>
      </c>
      <c r="H6" s="19">
        <v>59.659090909090907</v>
      </c>
      <c r="I6" s="20">
        <v>45800678.843920499</v>
      </c>
      <c r="J6" s="20">
        <v>159335791</v>
      </c>
      <c r="K6" s="19">
        <v>28.74475254835902</v>
      </c>
    </row>
    <row r="7" spans="1:12" s="4" customFormat="1" x14ac:dyDescent="0.25">
      <c r="A7" s="4" t="s">
        <v>39</v>
      </c>
      <c r="B7" s="20">
        <v>0</v>
      </c>
      <c r="C7" s="20">
        <v>2</v>
      </c>
      <c r="D7" s="20">
        <v>311</v>
      </c>
      <c r="E7" s="20">
        <v>313</v>
      </c>
      <c r="F7" s="19">
        <v>0</v>
      </c>
      <c r="G7" s="19">
        <v>0.63897763578274758</v>
      </c>
      <c r="H7" s="19">
        <v>99.361022364217249</v>
      </c>
      <c r="I7" s="20">
        <v>0</v>
      </c>
      <c r="J7" s="20">
        <v>8923396</v>
      </c>
      <c r="K7" s="19">
        <v>0</v>
      </c>
    </row>
    <row r="8" spans="1:12" s="4" customFormat="1" x14ac:dyDescent="0.25">
      <c r="A8" s="4" t="s">
        <v>46</v>
      </c>
      <c r="B8" s="20">
        <v>2</v>
      </c>
      <c r="C8" s="20">
        <v>0</v>
      </c>
      <c r="D8" s="20">
        <v>283</v>
      </c>
      <c r="E8" s="20">
        <v>285</v>
      </c>
      <c r="F8" s="19">
        <v>0.70175438596491224</v>
      </c>
      <c r="G8" s="19">
        <v>0</v>
      </c>
      <c r="H8" s="19">
        <v>99.298245614035082</v>
      </c>
      <c r="I8" s="20">
        <v>1000000</v>
      </c>
      <c r="J8" s="20">
        <v>17497966</v>
      </c>
      <c r="K8" s="19">
        <v>5.7149499547547409</v>
      </c>
    </row>
    <row r="9" spans="1:12" s="4" customFormat="1" x14ac:dyDescent="0.25">
      <c r="A9" s="4" t="s">
        <v>73</v>
      </c>
      <c r="B9" s="20">
        <v>7</v>
      </c>
      <c r="C9" s="20">
        <v>3</v>
      </c>
      <c r="D9" s="20">
        <v>247</v>
      </c>
      <c r="E9" s="20">
        <v>257</v>
      </c>
      <c r="F9" s="19">
        <v>2.7237354085603114</v>
      </c>
      <c r="G9" s="19">
        <v>1.1673151750972763</v>
      </c>
      <c r="H9" s="19">
        <v>96.108949416342412</v>
      </c>
      <c r="I9" s="20">
        <v>24310000</v>
      </c>
      <c r="J9" s="20">
        <v>246542396</v>
      </c>
      <c r="K9" s="19">
        <v>9.8603730613537159</v>
      </c>
    </row>
    <row r="10" spans="1:12" s="4" customFormat="1" x14ac:dyDescent="0.25">
      <c r="A10" s="4" t="s">
        <v>12</v>
      </c>
      <c r="B10" s="20">
        <v>49</v>
      </c>
      <c r="C10" s="20">
        <v>13</v>
      </c>
      <c r="D10" s="20">
        <v>188</v>
      </c>
      <c r="E10" s="20">
        <v>250</v>
      </c>
      <c r="F10" s="19">
        <v>19.600000000000001</v>
      </c>
      <c r="G10" s="19">
        <v>5.2</v>
      </c>
      <c r="H10" s="19">
        <v>75.2</v>
      </c>
      <c r="I10" s="20">
        <v>170109631</v>
      </c>
      <c r="J10" s="20">
        <v>79989143</v>
      </c>
      <c r="K10" s="19">
        <v>212.66590017097698</v>
      </c>
    </row>
    <row r="11" spans="1:12" s="4" customFormat="1" x14ac:dyDescent="0.25">
      <c r="A11" s="4" t="s">
        <v>55</v>
      </c>
      <c r="B11" s="20">
        <v>24</v>
      </c>
      <c r="C11" s="20">
        <v>10</v>
      </c>
      <c r="D11" s="20">
        <v>196</v>
      </c>
      <c r="E11" s="20">
        <v>230</v>
      </c>
      <c r="F11" s="19">
        <v>10.434782608695652</v>
      </c>
      <c r="G11" s="19">
        <v>4.3478260869565215</v>
      </c>
      <c r="H11" s="19">
        <v>85.217391304347828</v>
      </c>
      <c r="I11" s="20">
        <v>188146663.62612161</v>
      </c>
      <c r="J11" s="20">
        <v>32024560</v>
      </c>
      <c r="K11" s="19">
        <v>587.5074118930022</v>
      </c>
    </row>
    <row r="12" spans="1:12" s="4" customFormat="1" x14ac:dyDescent="0.25">
      <c r="A12" s="4" t="s">
        <v>42</v>
      </c>
      <c r="B12" s="20">
        <v>1</v>
      </c>
      <c r="C12" s="20">
        <v>0</v>
      </c>
      <c r="D12" s="20">
        <v>226</v>
      </c>
      <c r="E12" s="20">
        <v>227</v>
      </c>
      <c r="F12" s="19">
        <v>0.44052863436123352</v>
      </c>
      <c r="G12" s="19">
        <v>0</v>
      </c>
      <c r="H12" s="19">
        <v>99.559471365638757</v>
      </c>
      <c r="I12" s="20">
        <v>45000</v>
      </c>
      <c r="J12" s="20">
        <v>2415969</v>
      </c>
      <c r="K12" s="19">
        <v>1.8626066807976425</v>
      </c>
    </row>
    <row r="13" spans="1:12" s="4" customFormat="1" x14ac:dyDescent="0.25">
      <c r="A13" s="4" t="s">
        <v>33</v>
      </c>
      <c r="B13" s="20">
        <v>4</v>
      </c>
      <c r="C13" s="20">
        <v>70</v>
      </c>
      <c r="D13" s="20">
        <v>138</v>
      </c>
      <c r="E13" s="20">
        <v>212</v>
      </c>
      <c r="F13" s="19">
        <v>1.8867924528301887</v>
      </c>
      <c r="G13" s="19">
        <v>33.018867924528301</v>
      </c>
      <c r="H13" s="19">
        <v>65.094339622641513</v>
      </c>
      <c r="I13" s="20">
        <v>9087296</v>
      </c>
      <c r="J13" s="20">
        <v>15708429</v>
      </c>
      <c r="K13" s="19">
        <v>57.849807896130159</v>
      </c>
    </row>
    <row r="14" spans="1:12" x14ac:dyDescent="0.25">
      <c r="A14" s="4" t="s">
        <v>44</v>
      </c>
      <c r="B14" s="20">
        <v>39</v>
      </c>
      <c r="C14" s="20">
        <v>6</v>
      </c>
      <c r="D14" s="20">
        <v>143</v>
      </c>
      <c r="E14" s="20">
        <v>188</v>
      </c>
      <c r="F14" s="19">
        <v>20.74468085106383</v>
      </c>
      <c r="G14" s="19">
        <v>3.1914893617021276</v>
      </c>
      <c r="H14" s="19">
        <v>76.063829787234042</v>
      </c>
      <c r="I14" s="20">
        <v>7856251</v>
      </c>
      <c r="J14" s="20">
        <v>54031577</v>
      </c>
      <c r="K14" s="19">
        <v>14.540110498718184</v>
      </c>
    </row>
    <row r="15" spans="1:12" s="4" customFormat="1" x14ac:dyDescent="0.25">
      <c r="A15" s="4" t="s">
        <v>72</v>
      </c>
      <c r="B15" s="20">
        <v>0</v>
      </c>
      <c r="C15" s="20">
        <v>0</v>
      </c>
      <c r="D15" s="20">
        <v>184</v>
      </c>
      <c r="E15" s="20">
        <v>184</v>
      </c>
      <c r="F15" s="19">
        <v>0</v>
      </c>
      <c r="G15" s="19">
        <v>0</v>
      </c>
      <c r="H15" s="19">
        <v>100</v>
      </c>
      <c r="I15" s="20">
        <v>0</v>
      </c>
      <c r="J15" s="20">
        <v>7656584</v>
      </c>
      <c r="K15" s="19">
        <v>0</v>
      </c>
    </row>
    <row r="16" spans="1:12" x14ac:dyDescent="0.25">
      <c r="A16" s="4" t="s">
        <v>30</v>
      </c>
      <c r="B16" s="20">
        <v>74</v>
      </c>
      <c r="C16" s="20">
        <v>16</v>
      </c>
      <c r="D16" s="20">
        <v>83</v>
      </c>
      <c r="E16" s="20">
        <v>173</v>
      </c>
      <c r="F16" s="19">
        <v>42.774566473988443</v>
      </c>
      <c r="G16" s="19">
        <v>9.2485549132947966</v>
      </c>
      <c r="H16" s="19">
        <v>47.97687861271676</v>
      </c>
      <c r="I16" s="20">
        <v>56262678.82</v>
      </c>
      <c r="J16" s="20">
        <v>34100973</v>
      </c>
      <c r="K16" s="19">
        <v>164.98848528456944</v>
      </c>
    </row>
    <row r="17" spans="1:11" s="4" customFormat="1" x14ac:dyDescent="0.25">
      <c r="A17" s="4" t="s">
        <v>45</v>
      </c>
      <c r="B17" s="20">
        <v>49</v>
      </c>
      <c r="C17" s="20">
        <v>21</v>
      </c>
      <c r="D17" s="20">
        <v>77</v>
      </c>
      <c r="E17" s="20">
        <v>147</v>
      </c>
      <c r="F17" s="19">
        <v>33.333333333333329</v>
      </c>
      <c r="G17" s="19">
        <v>14.285714285714285</v>
      </c>
      <c r="H17" s="19">
        <v>52.380952380952387</v>
      </c>
      <c r="I17" s="20">
        <v>129181899</v>
      </c>
      <c r="J17" s="20">
        <v>8270719</v>
      </c>
      <c r="K17" s="23">
        <v>1561.9186070763617</v>
      </c>
    </row>
    <row r="18" spans="1:11" x14ac:dyDescent="0.25">
      <c r="A18" s="4" t="s">
        <v>52</v>
      </c>
      <c r="B18" s="20">
        <v>1</v>
      </c>
      <c r="C18" s="20">
        <v>3</v>
      </c>
      <c r="D18" s="20">
        <v>126</v>
      </c>
      <c r="E18" s="20">
        <v>130</v>
      </c>
      <c r="F18" s="19">
        <v>0.76923076923076927</v>
      </c>
      <c r="G18" s="19">
        <v>2.3076923076923079</v>
      </c>
      <c r="H18" s="19">
        <v>96.92307692307692</v>
      </c>
      <c r="I18" s="20">
        <v>800000</v>
      </c>
      <c r="J18" s="20">
        <v>36203320</v>
      </c>
      <c r="K18" s="19">
        <v>2.2097420899519711</v>
      </c>
    </row>
    <row r="19" spans="1:11" s="4" customFormat="1" x14ac:dyDescent="0.25">
      <c r="A19" s="4" t="s">
        <v>31</v>
      </c>
      <c r="B19" s="20">
        <v>0</v>
      </c>
      <c r="C19" s="20">
        <v>20</v>
      </c>
      <c r="D19" s="20">
        <v>108</v>
      </c>
      <c r="E19" s="20">
        <v>128</v>
      </c>
      <c r="F19" s="19">
        <v>0</v>
      </c>
      <c r="G19" s="19">
        <v>15.625</v>
      </c>
      <c r="H19" s="19">
        <v>84.375</v>
      </c>
      <c r="I19" s="20">
        <v>0</v>
      </c>
      <c r="J19" s="20">
        <v>758626186</v>
      </c>
      <c r="K19" s="19">
        <v>0</v>
      </c>
    </row>
    <row r="20" spans="1:11" x14ac:dyDescent="0.25">
      <c r="A20" s="4" t="s">
        <v>10</v>
      </c>
      <c r="B20" s="20">
        <v>8</v>
      </c>
      <c r="C20" s="20">
        <v>13</v>
      </c>
      <c r="D20" s="20">
        <v>85</v>
      </c>
      <c r="E20" s="20">
        <v>106</v>
      </c>
      <c r="F20" s="19">
        <v>7.5471698113207548</v>
      </c>
      <c r="G20" s="19">
        <v>12.264150943396226</v>
      </c>
      <c r="H20" s="19">
        <v>80.188679245283026</v>
      </c>
      <c r="I20" s="20">
        <v>1537433</v>
      </c>
      <c r="J20" s="20">
        <v>20620630</v>
      </c>
      <c r="K20" s="19">
        <v>7.4558003319976152</v>
      </c>
    </row>
    <row r="21" spans="1:11" s="4" customFormat="1" x14ac:dyDescent="0.25">
      <c r="A21" s="4" t="s">
        <v>43</v>
      </c>
      <c r="B21" s="20">
        <v>4</v>
      </c>
      <c r="C21" s="20">
        <v>0</v>
      </c>
      <c r="D21" s="20">
        <v>83</v>
      </c>
      <c r="E21" s="20">
        <v>87</v>
      </c>
      <c r="F21" s="19">
        <v>4.5977011494252871</v>
      </c>
      <c r="G21" s="19">
        <v>0</v>
      </c>
      <c r="H21" s="19">
        <v>95.402298850574709</v>
      </c>
      <c r="I21" s="20">
        <v>2205000</v>
      </c>
      <c r="J21" s="20">
        <v>43320739</v>
      </c>
      <c r="K21" s="19">
        <v>5.0899408710456209</v>
      </c>
    </row>
    <row r="22" spans="1:11" x14ac:dyDescent="0.25">
      <c r="A22" s="4" t="s">
        <v>50</v>
      </c>
      <c r="B22" s="20">
        <v>2</v>
      </c>
      <c r="C22" s="20">
        <v>0</v>
      </c>
      <c r="D22" s="20">
        <v>74</v>
      </c>
      <c r="E22" s="20">
        <v>76</v>
      </c>
      <c r="F22" s="19">
        <v>2.6315789473684208</v>
      </c>
      <c r="G22" s="19">
        <v>0</v>
      </c>
      <c r="H22" s="19">
        <v>97.368421052631575</v>
      </c>
      <c r="I22" s="20">
        <v>1225000</v>
      </c>
      <c r="J22" s="20">
        <v>9616031</v>
      </c>
      <c r="K22" s="19">
        <v>12.739143623809031</v>
      </c>
    </row>
    <row r="23" spans="1:11" s="4" customFormat="1" x14ac:dyDescent="0.25">
      <c r="A23" s="4" t="s">
        <v>14</v>
      </c>
      <c r="B23" s="20">
        <v>0</v>
      </c>
      <c r="C23" s="20">
        <v>1</v>
      </c>
      <c r="D23" s="20">
        <v>74</v>
      </c>
      <c r="E23" s="20">
        <v>75</v>
      </c>
      <c r="F23" s="19">
        <v>0</v>
      </c>
      <c r="G23" s="19">
        <v>1.3333333333333335</v>
      </c>
      <c r="H23" s="19">
        <v>98.666666666666671</v>
      </c>
      <c r="I23" s="20">
        <v>0</v>
      </c>
      <c r="J23" s="20">
        <v>162744</v>
      </c>
      <c r="K23" s="19">
        <v>0</v>
      </c>
    </row>
    <row r="24" spans="1:11" x14ac:dyDescent="0.25">
      <c r="A24" s="4" t="s">
        <v>37</v>
      </c>
      <c r="B24" s="20">
        <v>2</v>
      </c>
      <c r="C24" s="20">
        <v>1</v>
      </c>
      <c r="D24" s="20">
        <v>66</v>
      </c>
      <c r="E24" s="20">
        <v>69</v>
      </c>
      <c r="F24" s="19">
        <v>2.8985507246376812</v>
      </c>
      <c r="G24" s="19">
        <v>1.4492753623188406</v>
      </c>
      <c r="H24" s="19">
        <v>95.652173913043484</v>
      </c>
      <c r="I24" s="20">
        <v>767582</v>
      </c>
      <c r="J24" s="20">
        <v>10681588</v>
      </c>
      <c r="K24" s="19">
        <v>7.1860288938311427</v>
      </c>
    </row>
    <row r="25" spans="1:11" s="4" customFormat="1" x14ac:dyDescent="0.25">
      <c r="A25" s="4" t="s">
        <v>35</v>
      </c>
      <c r="B25" s="20">
        <v>0</v>
      </c>
      <c r="C25" s="20">
        <v>0</v>
      </c>
      <c r="D25" s="20">
        <v>52</v>
      </c>
      <c r="E25" s="20">
        <v>52</v>
      </c>
      <c r="F25" s="19">
        <v>0</v>
      </c>
      <c r="G25" s="19">
        <v>0</v>
      </c>
      <c r="H25" s="19">
        <v>100</v>
      </c>
      <c r="I25" s="20">
        <v>0</v>
      </c>
      <c r="J25" s="20">
        <v>8142816</v>
      </c>
      <c r="K25" s="19">
        <v>0</v>
      </c>
    </row>
    <row r="26" spans="1:11" x14ac:dyDescent="0.25">
      <c r="A26" s="4" t="s">
        <v>19</v>
      </c>
      <c r="B26" s="20">
        <v>4</v>
      </c>
      <c r="C26" s="20">
        <v>8</v>
      </c>
      <c r="D26" s="20">
        <v>31</v>
      </c>
      <c r="E26" s="20">
        <v>43</v>
      </c>
      <c r="F26" s="19">
        <v>9.3023255813953494</v>
      </c>
      <c r="G26" s="19">
        <v>18.604651162790699</v>
      </c>
      <c r="H26" s="19">
        <v>72.093023255813947</v>
      </c>
      <c r="I26" s="20">
        <v>2202268</v>
      </c>
      <c r="J26" s="20">
        <v>365263</v>
      </c>
      <c r="K26" s="19">
        <v>602.92665832564478</v>
      </c>
    </row>
    <row r="27" spans="1:11" s="4" customFormat="1" x14ac:dyDescent="0.25">
      <c r="A27" s="4" t="s">
        <v>7</v>
      </c>
      <c r="B27" s="20">
        <v>18</v>
      </c>
      <c r="C27" s="20">
        <v>0</v>
      </c>
      <c r="D27" s="20">
        <v>19</v>
      </c>
      <c r="E27" s="20">
        <v>37</v>
      </c>
      <c r="F27" s="19">
        <v>48.648648648648653</v>
      </c>
      <c r="G27" s="19">
        <v>0</v>
      </c>
      <c r="H27" s="19">
        <v>51.351351351351347</v>
      </c>
      <c r="I27" s="20">
        <v>1620000000</v>
      </c>
      <c r="J27" s="20">
        <v>68087915</v>
      </c>
      <c r="K27" s="23">
        <v>2379.2768511122699</v>
      </c>
    </row>
    <row r="28" spans="1:11" x14ac:dyDescent="0.25">
      <c r="A28" s="4" t="s">
        <v>71</v>
      </c>
      <c r="B28" s="20">
        <v>1</v>
      </c>
      <c r="C28" s="20">
        <v>0</v>
      </c>
      <c r="D28" s="20">
        <v>31</v>
      </c>
      <c r="E28" s="20">
        <v>32</v>
      </c>
      <c r="F28" s="19">
        <v>3.125</v>
      </c>
      <c r="G28" s="19">
        <v>0</v>
      </c>
      <c r="H28" s="19">
        <v>96.875</v>
      </c>
      <c r="I28" s="20">
        <v>226796</v>
      </c>
      <c r="J28" s="20">
        <v>42471420</v>
      </c>
      <c r="K28" s="23">
        <v>0.53399674416348686</v>
      </c>
    </row>
    <row r="29" spans="1:11" s="4" customFormat="1" x14ac:dyDescent="0.25">
      <c r="A29" s="4" t="s">
        <v>54</v>
      </c>
      <c r="B29" s="20">
        <v>0</v>
      </c>
      <c r="C29" s="20">
        <v>0</v>
      </c>
      <c r="D29" s="20">
        <v>28</v>
      </c>
      <c r="E29" s="20">
        <v>28</v>
      </c>
      <c r="F29" s="19">
        <v>0</v>
      </c>
      <c r="G29" s="19">
        <v>0</v>
      </c>
      <c r="H29" s="19">
        <v>100</v>
      </c>
      <c r="I29" s="20">
        <v>0</v>
      </c>
      <c r="J29" s="20">
        <v>11264836</v>
      </c>
      <c r="K29" s="23">
        <v>0</v>
      </c>
    </row>
    <row r="30" spans="1:11" x14ac:dyDescent="0.25">
      <c r="A30" s="4" t="s">
        <v>36</v>
      </c>
      <c r="B30" s="20">
        <v>5</v>
      </c>
      <c r="C30" s="20">
        <v>0</v>
      </c>
      <c r="D30" s="20">
        <v>22</v>
      </c>
      <c r="E30" s="20">
        <v>27</v>
      </c>
      <c r="F30" s="19">
        <v>18.518518518518519</v>
      </c>
      <c r="G30" s="19">
        <v>0</v>
      </c>
      <c r="H30" s="19">
        <v>81.481481481481481</v>
      </c>
      <c r="I30" s="20">
        <v>184226789</v>
      </c>
      <c r="J30" s="20">
        <v>11468219</v>
      </c>
      <c r="K30" s="23">
        <v>1606.4115012104321</v>
      </c>
    </row>
    <row r="31" spans="1:11" s="4" customFormat="1" x14ac:dyDescent="0.25">
      <c r="A31" s="4" t="s">
        <v>70</v>
      </c>
      <c r="B31" s="20">
        <v>4</v>
      </c>
      <c r="C31" s="20">
        <v>0</v>
      </c>
      <c r="D31" s="20">
        <v>15</v>
      </c>
      <c r="E31" s="20">
        <v>19</v>
      </c>
      <c r="F31" s="19">
        <v>21.052631578947366</v>
      </c>
      <c r="G31" s="19">
        <v>0</v>
      </c>
      <c r="H31" s="19">
        <v>78.94736842105263</v>
      </c>
      <c r="I31" s="20">
        <v>800000</v>
      </c>
      <c r="J31" s="20">
        <v>1908785</v>
      </c>
      <c r="K31" s="19">
        <v>41.911477720120388</v>
      </c>
    </row>
    <row r="32" spans="1:11" x14ac:dyDescent="0.25">
      <c r="A32" s="4" t="s">
        <v>32</v>
      </c>
      <c r="B32" s="20">
        <v>0</v>
      </c>
      <c r="C32" s="20">
        <v>0</v>
      </c>
      <c r="D32" s="20">
        <v>17</v>
      </c>
      <c r="E32" s="20">
        <v>17</v>
      </c>
      <c r="F32" s="19">
        <v>0</v>
      </c>
      <c r="G32" s="19">
        <v>0</v>
      </c>
      <c r="H32" s="19">
        <v>100</v>
      </c>
      <c r="I32" s="20">
        <v>0</v>
      </c>
      <c r="J32" s="20">
        <v>653278644</v>
      </c>
      <c r="K32" s="19">
        <v>0</v>
      </c>
    </row>
    <row r="33" spans="1:11" s="4" customFormat="1" x14ac:dyDescent="0.25">
      <c r="A33" s="4" t="s">
        <v>47</v>
      </c>
      <c r="B33" s="20">
        <v>0</v>
      </c>
      <c r="C33" s="20">
        <v>0</v>
      </c>
      <c r="D33" s="20">
        <v>16</v>
      </c>
      <c r="E33" s="20">
        <v>16</v>
      </c>
      <c r="F33" s="19">
        <v>0</v>
      </c>
      <c r="G33" s="19">
        <v>0</v>
      </c>
      <c r="H33" s="19">
        <v>100</v>
      </c>
      <c r="I33" s="20">
        <v>0</v>
      </c>
      <c r="J33" s="20">
        <v>69934458</v>
      </c>
      <c r="K33" s="19">
        <v>0</v>
      </c>
    </row>
    <row r="34" spans="1:11" x14ac:dyDescent="0.25">
      <c r="A34" s="4" t="s">
        <v>28</v>
      </c>
      <c r="B34" s="20">
        <v>5</v>
      </c>
      <c r="C34" s="20">
        <v>1</v>
      </c>
      <c r="D34" s="20">
        <v>9</v>
      </c>
      <c r="E34" s="20">
        <v>15</v>
      </c>
      <c r="F34" s="19">
        <v>33.333333333333329</v>
      </c>
      <c r="G34" s="19">
        <v>6.666666666666667</v>
      </c>
      <c r="H34" s="19">
        <v>60</v>
      </c>
      <c r="I34" s="20">
        <v>3750000</v>
      </c>
      <c r="J34" s="20">
        <v>3417443</v>
      </c>
      <c r="K34" s="19">
        <v>109.73116449930546</v>
      </c>
    </row>
    <row r="35" spans="1:11" s="4" customFormat="1" x14ac:dyDescent="0.25">
      <c r="A35" s="4" t="s">
        <v>11</v>
      </c>
      <c r="B35" s="20">
        <v>2</v>
      </c>
      <c r="C35" s="20">
        <v>11</v>
      </c>
      <c r="D35" s="20">
        <v>1</v>
      </c>
      <c r="E35" s="20">
        <v>14</v>
      </c>
      <c r="F35" s="19">
        <v>14.285714285714285</v>
      </c>
      <c r="G35" s="19">
        <v>78.571428571428569</v>
      </c>
      <c r="H35" s="19">
        <v>7.1428571428571423</v>
      </c>
      <c r="I35" s="20">
        <v>490000</v>
      </c>
      <c r="J35" s="20">
        <v>9764487</v>
      </c>
      <c r="K35" s="19">
        <v>5.0181847750936637</v>
      </c>
    </row>
    <row r="36" spans="1:11" x14ac:dyDescent="0.25">
      <c r="A36" s="4" t="s">
        <v>34</v>
      </c>
      <c r="B36" s="20">
        <v>11</v>
      </c>
      <c r="C36" s="20">
        <v>0</v>
      </c>
      <c r="D36" s="20">
        <v>0</v>
      </c>
      <c r="E36" s="20">
        <v>11</v>
      </c>
      <c r="F36" s="19">
        <v>100</v>
      </c>
      <c r="G36" s="19">
        <v>0</v>
      </c>
      <c r="H36" s="19">
        <v>0</v>
      </c>
      <c r="I36" s="20">
        <v>500000</v>
      </c>
      <c r="J36" s="20">
        <v>2277888</v>
      </c>
      <c r="K36" s="19">
        <v>21.950157338727806</v>
      </c>
    </row>
    <row r="37" spans="1:11" s="4" customFormat="1" x14ac:dyDescent="0.25">
      <c r="A37" s="4" t="s">
        <v>27</v>
      </c>
      <c r="B37" s="20">
        <v>4</v>
      </c>
      <c r="C37" s="20">
        <v>0</v>
      </c>
      <c r="D37" s="20">
        <v>7</v>
      </c>
      <c r="E37" s="20">
        <v>11</v>
      </c>
      <c r="F37" s="19">
        <v>36.363636363636367</v>
      </c>
      <c r="G37" s="19">
        <v>0</v>
      </c>
      <c r="H37" s="19">
        <v>63.636363636363633</v>
      </c>
      <c r="I37" s="20">
        <v>170000</v>
      </c>
      <c r="J37" s="20">
        <v>26765994</v>
      </c>
      <c r="K37" s="19">
        <v>0.63513426775781245</v>
      </c>
    </row>
    <row r="38" spans="1:11" x14ac:dyDescent="0.25">
      <c r="A38" s="4" t="s">
        <v>23</v>
      </c>
      <c r="B38" s="20">
        <v>0</v>
      </c>
      <c r="C38" s="20">
        <v>0</v>
      </c>
      <c r="D38" s="20">
        <v>9</v>
      </c>
      <c r="E38" s="20">
        <v>9</v>
      </c>
      <c r="F38" s="19">
        <v>0</v>
      </c>
      <c r="G38" s="19">
        <v>0</v>
      </c>
      <c r="H38" s="19">
        <v>100</v>
      </c>
      <c r="I38" s="20">
        <v>0</v>
      </c>
      <c r="J38" s="20">
        <v>264071893</v>
      </c>
      <c r="K38" s="19">
        <v>0</v>
      </c>
    </row>
    <row r="39" spans="1:11" s="4" customFormat="1" x14ac:dyDescent="0.25">
      <c r="A39" s="4" t="s">
        <v>69</v>
      </c>
      <c r="B39" s="20">
        <v>0</v>
      </c>
      <c r="C39" s="20">
        <v>0</v>
      </c>
      <c r="D39" s="20">
        <v>8</v>
      </c>
      <c r="E39" s="20">
        <v>8</v>
      </c>
      <c r="F39" s="19">
        <v>0</v>
      </c>
      <c r="G39" s="19">
        <v>0</v>
      </c>
      <c r="H39" s="19">
        <v>100</v>
      </c>
      <c r="I39" s="20">
        <v>0</v>
      </c>
      <c r="J39" s="20">
        <v>14069695</v>
      </c>
      <c r="K39" s="19">
        <v>0</v>
      </c>
    </row>
    <row r="40" spans="1:11" x14ac:dyDescent="0.25">
      <c r="A40" s="4" t="s">
        <v>38</v>
      </c>
      <c r="B40" s="20">
        <v>0</v>
      </c>
      <c r="C40" s="20">
        <v>0</v>
      </c>
      <c r="D40" s="20">
        <v>8</v>
      </c>
      <c r="E40" s="20">
        <v>8</v>
      </c>
      <c r="F40" s="19">
        <v>0</v>
      </c>
      <c r="G40" s="19">
        <v>0</v>
      </c>
      <c r="H40" s="19">
        <v>100</v>
      </c>
      <c r="I40" s="20">
        <v>0</v>
      </c>
      <c r="J40" s="20">
        <v>3444032</v>
      </c>
      <c r="K40" s="19">
        <v>0</v>
      </c>
    </row>
    <row r="41" spans="1:11" s="4" customFormat="1" x14ac:dyDescent="0.25">
      <c r="A41" s="4" t="s">
        <v>18</v>
      </c>
      <c r="B41" s="20">
        <v>3</v>
      </c>
      <c r="C41" s="20">
        <v>0</v>
      </c>
      <c r="D41" s="20">
        <v>0</v>
      </c>
      <c r="E41" s="20">
        <v>3</v>
      </c>
      <c r="F41" s="19">
        <v>100</v>
      </c>
      <c r="G41" s="19">
        <v>0</v>
      </c>
      <c r="H41" s="19">
        <v>0</v>
      </c>
      <c r="I41" s="20">
        <v>5606000</v>
      </c>
      <c r="J41" s="20">
        <v>8285216</v>
      </c>
      <c r="K41" s="19">
        <v>67.662689783827005</v>
      </c>
    </row>
    <row r="42" spans="1:11" x14ac:dyDescent="0.25">
      <c r="A42" s="4" t="s">
        <v>4</v>
      </c>
      <c r="B42" s="20">
        <v>0</v>
      </c>
      <c r="C42" s="20">
        <v>0</v>
      </c>
      <c r="D42" s="20">
        <v>2</v>
      </c>
      <c r="E42" s="20">
        <v>2</v>
      </c>
      <c r="F42" s="19">
        <v>0</v>
      </c>
      <c r="G42" s="19">
        <v>0</v>
      </c>
      <c r="H42" s="19">
        <v>100</v>
      </c>
      <c r="I42" s="20">
        <v>0</v>
      </c>
      <c r="J42" s="20">
        <v>982027</v>
      </c>
      <c r="K42" s="19">
        <v>0</v>
      </c>
    </row>
    <row r="43" spans="1:11" s="4" customFormat="1" x14ac:dyDescent="0.25">
      <c r="A43" s="4" t="s">
        <v>8</v>
      </c>
      <c r="B43" s="20">
        <v>1</v>
      </c>
      <c r="C43" s="20">
        <v>0</v>
      </c>
      <c r="D43" s="20">
        <v>0</v>
      </c>
      <c r="E43" s="20">
        <v>1</v>
      </c>
      <c r="F43" s="19">
        <v>100</v>
      </c>
      <c r="G43" s="19">
        <v>0</v>
      </c>
      <c r="H43" s="19">
        <v>0</v>
      </c>
      <c r="I43" s="20">
        <v>2000000</v>
      </c>
      <c r="J43" s="20">
        <v>2142825</v>
      </c>
      <c r="K43" s="19">
        <v>93.33473335433365</v>
      </c>
    </row>
    <row r="44" spans="1:11" x14ac:dyDescent="0.25">
      <c r="A44" s="4" t="s">
        <v>68</v>
      </c>
      <c r="B44" s="20">
        <v>1</v>
      </c>
      <c r="C44" s="20">
        <v>0</v>
      </c>
      <c r="D44" s="20">
        <v>0</v>
      </c>
      <c r="E44" s="20">
        <v>1</v>
      </c>
      <c r="F44" s="19">
        <v>100</v>
      </c>
      <c r="G44" s="19">
        <v>0</v>
      </c>
      <c r="H44" s="19">
        <v>0</v>
      </c>
      <c r="I44" s="20">
        <v>240000</v>
      </c>
      <c r="J44" s="20">
        <v>779179</v>
      </c>
      <c r="K44" s="19">
        <v>30.801651481880288</v>
      </c>
    </row>
    <row r="45" spans="1:11" s="4" customFormat="1" x14ac:dyDescent="0.25">
      <c r="A45" s="4" t="s">
        <v>21</v>
      </c>
      <c r="B45" s="20">
        <v>0</v>
      </c>
      <c r="C45" s="20">
        <v>0</v>
      </c>
      <c r="D45" s="20">
        <v>1</v>
      </c>
      <c r="E45" s="20">
        <v>1</v>
      </c>
      <c r="F45" s="19">
        <v>0</v>
      </c>
      <c r="G45" s="19">
        <v>0</v>
      </c>
      <c r="H45" s="19">
        <v>100</v>
      </c>
      <c r="I45" s="20">
        <v>0</v>
      </c>
      <c r="J45" s="20">
        <v>1150</v>
      </c>
      <c r="K45" s="19">
        <v>0</v>
      </c>
    </row>
    <row r="46" spans="1:11" x14ac:dyDescent="0.25">
      <c r="A46" s="4" t="s">
        <v>26</v>
      </c>
      <c r="B46" s="20">
        <v>0</v>
      </c>
      <c r="C46" s="20">
        <v>0</v>
      </c>
      <c r="D46" s="20">
        <v>1</v>
      </c>
      <c r="E46" s="20">
        <v>1</v>
      </c>
      <c r="F46" s="19">
        <v>0</v>
      </c>
      <c r="G46" s="19">
        <v>0</v>
      </c>
      <c r="H46" s="19">
        <v>100</v>
      </c>
      <c r="I46" s="20">
        <v>0</v>
      </c>
      <c r="J46" s="20">
        <v>0</v>
      </c>
      <c r="K46" s="19">
        <v>0</v>
      </c>
    </row>
    <row r="47" spans="1:11" ht="51.75" customHeight="1" x14ac:dyDescent="0.25">
      <c r="A47" s="24" t="s">
        <v>67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</sheetData>
  <mergeCells count="1">
    <mergeCell ref="A47:K47"/>
  </mergeCells>
  <conditionalFormatting sqref="A2:K46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Steel</vt:lpstr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Parks</dc:creator>
  <cp:lastModifiedBy>CR</cp:lastModifiedBy>
  <dcterms:created xsi:type="dcterms:W3CDTF">2019-01-25T20:39:30Z</dcterms:created>
  <dcterms:modified xsi:type="dcterms:W3CDTF">2019-01-28T15:29:05Z</dcterms:modified>
</cp:coreProperties>
</file>