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G:\My Drive\Open Health\"/>
    </mc:Choice>
  </mc:AlternateContent>
  <bookViews>
    <workbookView xWindow="0" yWindow="0" windowWidth="38400" windowHeight="17270"/>
  </bookViews>
  <sheets>
    <sheet name="Mercatus 2020 CON Matrix" sheetId="15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43" i="15" l="1"/>
  <c r="B42" i="15" s="1"/>
  <c r="B44" i="15"/>
  <c r="B45" i="15"/>
  <c r="BD3" i="15"/>
  <c r="BD4" i="15"/>
  <c r="BD5" i="15"/>
  <c r="BD6" i="15"/>
  <c r="BD7" i="15"/>
  <c r="BD8" i="15"/>
  <c r="BD9" i="15"/>
  <c r="BD2" i="15"/>
  <c r="BA2" i="15"/>
  <c r="BA3" i="15"/>
  <c r="BA4" i="15"/>
  <c r="BA5" i="15"/>
  <c r="BA6" i="15"/>
  <c r="BA7" i="15"/>
  <c r="BA8" i="15"/>
  <c r="BA9" i="15"/>
  <c r="B48" i="15" l="1"/>
  <c r="BB6" i="15"/>
  <c r="BB8" i="15"/>
  <c r="BB7" i="15"/>
  <c r="BB9" i="15"/>
  <c r="BE6" i="15"/>
  <c r="BB4" i="15"/>
  <c r="BB3" i="15"/>
  <c r="BB2" i="15"/>
  <c r="BB5" i="15"/>
  <c r="BE3" i="15"/>
  <c r="BE2" i="15"/>
  <c r="BE5" i="15"/>
  <c r="BE9" i="15"/>
  <c r="BE4" i="15"/>
  <c r="BE8" i="15"/>
  <c r="BE7" i="15"/>
</calcChain>
</file>

<file path=xl/sharedStrings.xml><?xml version="1.0" encoding="utf-8"?>
<sst xmlns="http://schemas.openxmlformats.org/spreadsheetml/2006/main" count="1891" uniqueCount="112">
  <si>
    <t>Regulated Services</t>
  </si>
  <si>
    <t>AL</t>
  </si>
  <si>
    <t xml:space="preserve"> AK</t>
  </si>
  <si>
    <t xml:space="preserve"> AR</t>
  </si>
  <si>
    <t>AZ</t>
  </si>
  <si>
    <t>CA</t>
  </si>
  <si>
    <t>CO</t>
  </si>
  <si>
    <t xml:space="preserve"> CT</t>
  </si>
  <si>
    <t xml:space="preserve"> DE</t>
  </si>
  <si>
    <t xml:space="preserve"> FL</t>
  </si>
  <si>
    <t xml:space="preserve"> GA</t>
  </si>
  <si>
    <t xml:space="preserve"> HI</t>
  </si>
  <si>
    <t>ID</t>
  </si>
  <si>
    <t xml:space="preserve"> IL</t>
  </si>
  <si>
    <t>IN</t>
  </si>
  <si>
    <t xml:space="preserve"> IA</t>
  </si>
  <si>
    <t>KS</t>
  </si>
  <si>
    <t xml:space="preserve"> KY</t>
  </si>
  <si>
    <t xml:space="preserve"> LA</t>
  </si>
  <si>
    <t xml:space="preserve"> ME</t>
  </si>
  <si>
    <t xml:space="preserve"> MD</t>
  </si>
  <si>
    <t xml:space="preserve"> MA</t>
  </si>
  <si>
    <t xml:space="preserve"> MI</t>
  </si>
  <si>
    <t>MN</t>
  </si>
  <si>
    <t xml:space="preserve"> MS</t>
  </si>
  <si>
    <t xml:space="preserve"> MO</t>
  </si>
  <si>
    <t xml:space="preserve"> MT</t>
  </si>
  <si>
    <t xml:space="preserve"> NE</t>
  </si>
  <si>
    <t xml:space="preserve"> NV</t>
  </si>
  <si>
    <t>NH</t>
  </si>
  <si>
    <t xml:space="preserve"> NJ</t>
  </si>
  <si>
    <t>NM</t>
  </si>
  <si>
    <t xml:space="preserve"> NY</t>
  </si>
  <si>
    <t xml:space="preserve"> NC</t>
  </si>
  <si>
    <t>ND</t>
  </si>
  <si>
    <t xml:space="preserve"> OH</t>
  </si>
  <si>
    <t xml:space="preserve"> OK</t>
  </si>
  <si>
    <t xml:space="preserve"> OR</t>
  </si>
  <si>
    <t>PA</t>
  </si>
  <si>
    <t xml:space="preserve"> RI</t>
  </si>
  <si>
    <t xml:space="preserve"> SC</t>
  </si>
  <si>
    <t>SD</t>
  </si>
  <si>
    <t> TN</t>
  </si>
  <si>
    <t>TX</t>
  </si>
  <si>
    <t>UT</t>
  </si>
  <si>
    <t xml:space="preserve"> VT</t>
  </si>
  <si>
    <t xml:space="preserve"> VA</t>
  </si>
  <si>
    <t xml:space="preserve"> WA</t>
  </si>
  <si>
    <t xml:space="preserve"> WV</t>
  </si>
  <si>
    <t>WI</t>
  </si>
  <si>
    <t>WY</t>
  </si>
  <si>
    <t> DC</t>
  </si>
  <si>
    <t>Yes</t>
  </si>
  <si>
    <t>No</t>
  </si>
  <si>
    <t>Hospice</t>
  </si>
  <si>
    <t>Lithotripsy</t>
  </si>
  <si>
    <t>Rehabilitation</t>
  </si>
  <si>
    <t>Notes:</t>
  </si>
  <si>
    <t xml:space="preserve">3. Wisconsin's hospital bed cap is set at a sufficiently high level that it is not binding and is not expect to bind for several decades. </t>
  </si>
  <si>
    <t xml:space="preserve">2. While Minnesota does not have a state CON program, it does have a local system needs plan governing care for those with developmental disabilities and this program is similar to a CON. </t>
  </si>
  <si>
    <t>Cap</t>
  </si>
  <si>
    <t>Number of states that regulate the service with CON requirements, and/or a cap</t>
  </si>
  <si>
    <t>Number of services regulated by CON, excluding ambulance services</t>
  </si>
  <si>
    <t>Total number of services regulated by CON requirements, and/or caps, including ambulance services</t>
  </si>
  <si>
    <t>Number of states with one or more</t>
  </si>
  <si>
    <t>Mean count of services regulated</t>
  </si>
  <si>
    <t>Median count of regulated services</t>
  </si>
  <si>
    <t>Medical office buildings</t>
  </si>
  <si>
    <t>Magnetic source imaging (MSI) scanners</t>
  </si>
  <si>
    <t>Ultrasound</t>
  </si>
  <si>
    <t>Note: When states regulate a service through both a CON program and a cap, we only indicate the CON program.</t>
  </si>
  <si>
    <t>Number of services regulated by caps, excluding ambulance services</t>
  </si>
  <si>
    <t>Ambulatory Surgical Centers (ASC)</t>
  </si>
  <si>
    <t>Assisted Living &amp; Residential Care Facilities</t>
  </si>
  <si>
    <t>Burn Care</t>
  </si>
  <si>
    <t>Cardiac Catheterization</t>
  </si>
  <si>
    <t>Computed Tomography (CT) Scanners</t>
  </si>
  <si>
    <t>Gamma Knives</t>
  </si>
  <si>
    <t>Home Health</t>
  </si>
  <si>
    <t>Hospital Beds (Acute, General, Med-Surg, etc.)</t>
  </si>
  <si>
    <t>Hypodermic Syringes and Needles</t>
  </si>
  <si>
    <t>Intermediate Care Facilities (ICFs) for Individuals with Intellectual Disabilities</t>
  </si>
  <si>
    <t>Linear Accelerator Radiology</t>
  </si>
  <si>
    <t>Long-Term Acute Care (LTAC)</t>
  </si>
  <si>
    <t>Magnetic Resonance Imaging (MRI) Scanners</t>
  </si>
  <si>
    <t>Mobile Hi Technology  (CT/MRI/PET, etc.)</t>
  </si>
  <si>
    <t>Neonatal Intensive Care</t>
  </si>
  <si>
    <t>New Hospitals or Hospital-Sized Investments</t>
  </si>
  <si>
    <t>Nursing Home Beds/Long-Term Care Beds</t>
  </si>
  <si>
    <t>Obstetrics Services</t>
  </si>
  <si>
    <t>Open-Heart Surgery</t>
  </si>
  <si>
    <t>Organ Transplants</t>
  </si>
  <si>
    <t>Positron Emission Tomography (PET) Scanners</t>
  </si>
  <si>
    <t>Psychiatric Services</t>
  </si>
  <si>
    <t>Radiation Therapy</t>
  </si>
  <si>
    <t>Renal Failure/Dialysis</t>
  </si>
  <si>
    <t>Subacute Services</t>
  </si>
  <si>
    <t>Substance/Drug Abuse</t>
  </si>
  <si>
    <t>Swing Beds</t>
  </si>
  <si>
    <t>Air Ambulance</t>
  </si>
  <si>
    <t>Ground Ambulance</t>
  </si>
  <si>
    <r>
      <t>Cap</t>
    </r>
    <r>
      <rPr>
        <vertAlign val="superscript"/>
        <sz val="11"/>
        <color theme="1"/>
        <rFont val="Calibri"/>
        <family val="2"/>
        <scheme val="minor"/>
      </rPr>
      <t>3</t>
    </r>
  </si>
  <si>
    <r>
      <t>No</t>
    </r>
    <r>
      <rPr>
        <vertAlign val="superscript"/>
        <sz val="11"/>
        <color theme="1"/>
        <rFont val="Calibri"/>
        <family val="2"/>
        <scheme val="minor"/>
      </rPr>
      <t>2</t>
    </r>
  </si>
  <si>
    <t>More at:</t>
  </si>
  <si>
    <t>www.mercatus.org/conlaws</t>
  </si>
  <si>
    <t>Number of services regulated by CON, including ambulance services</t>
  </si>
  <si>
    <t>Ranking, Based on number of services regulated by CON, including ambulance services</t>
  </si>
  <si>
    <t>Number of states that regulate the service with CON requirements</t>
  </si>
  <si>
    <t>Ranking, Based on number of states that regulate the service with CON requirements</t>
  </si>
  <si>
    <t>Ranking, Based on number of states that regulate the service with CON requirements, and/or a cap</t>
  </si>
  <si>
    <t xml:space="preserve">1. Florida no longer requires providers to obtain CONs prior to establishing general hospitals. Effective July 1, 2021, Florida will no longer require providers to obtain a CON prior to establishing children's hospitals, women's hospitals, specialty medical hospitals, rehabilitation hospitals, psychiatric care hospitals, substance abuse hospitals, and intensive residential treatment facility service centers for children. </t>
  </si>
  <si>
    <r>
      <t>Yes</t>
    </r>
    <r>
      <rPr>
        <vertAlign val="superscript"/>
        <sz val="11"/>
        <color theme="1"/>
        <rFont val="Calibri (Body)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</si>
</sst>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vertAlign val="superscript"/>
      <sz val="11"/>
      <color theme="1"/>
      <name val="Calibri (Body)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Font="1" applyFill="1" applyAlignment="1">
      <alignment horizontal="left"/>
    </xf>
    <xf numFmtId="0" fontId="0" fillId="0" borderId="0" xfId="0" applyFont="1" applyFill="1"/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2" fontId="0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vertical="top"/>
    </xf>
    <xf numFmtId="0" fontId="0" fillId="0" borderId="0" xfId="0" applyFont="1" applyFill="1" applyAlignment="1">
      <alignment horizontal="left" vertical="top"/>
    </xf>
    <xf numFmtId="0" fontId="1" fillId="0" borderId="0" xfId="1" applyFill="1" applyAlignment="1">
      <alignment horizontal="left" vertical="top"/>
    </xf>
    <xf numFmtId="0" fontId="0" fillId="0" borderId="0" xfId="0" applyFont="1" applyFill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top" wrapText="1"/>
    </xf>
    <xf numFmtId="0" fontId="0" fillId="0" borderId="0" xfId="0" applyFont="1" applyFill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3"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ercatus.org/conla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63"/>
  <sheetViews>
    <sheetView tabSelected="1" zoomScale="70" zoomScaleNormal="70" zoomScalePageLayoutView="110" workbookViewId="0">
      <pane xSplit="1" ySplit="1" topLeftCell="C10" activePane="bottomRight" state="frozen"/>
      <selection pane="topRight" activeCell="B1" sqref="B1"/>
      <selection pane="bottomLeft" activeCell="A2" sqref="A2"/>
      <selection pane="bottomRight" activeCell="AB41" sqref="AB41"/>
    </sheetView>
  </sheetViews>
  <sheetFormatPr defaultColWidth="8.81640625" defaultRowHeight="14.5"/>
  <cols>
    <col min="1" max="1" width="56.453125" style="1" customWidth="1"/>
    <col min="2" max="2" width="6.36328125" style="2" customWidth="1"/>
    <col min="3" max="48" width="5.453125" style="2" customWidth="1"/>
    <col min="49" max="50" width="5.36328125" style="2" customWidth="1"/>
    <col min="51" max="52" width="5.453125" style="2" customWidth="1"/>
    <col min="53" max="54" width="13.81640625" style="2" customWidth="1"/>
    <col min="55" max="55" width="14" style="2" customWidth="1"/>
    <col min="56" max="57" width="13.81640625" style="2" customWidth="1"/>
    <col min="58" max="58" width="8.81640625" style="2"/>
    <col min="59" max="60" width="9.6328125" style="2" bestFit="1" customWidth="1"/>
    <col min="61" max="16384" width="8.81640625" style="2"/>
  </cols>
  <sheetData>
    <row r="1" spans="1:61" ht="123" customHeight="1">
      <c r="A1" s="3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  <c r="AG1" s="5" t="s">
        <v>32</v>
      </c>
      <c r="AH1" s="5" t="s">
        <v>33</v>
      </c>
      <c r="AI1" s="5" t="s">
        <v>34</v>
      </c>
      <c r="AJ1" s="5" t="s">
        <v>35</v>
      </c>
      <c r="AK1" s="5" t="s">
        <v>36</v>
      </c>
      <c r="AL1" s="5" t="s">
        <v>37</v>
      </c>
      <c r="AM1" s="5" t="s">
        <v>38</v>
      </c>
      <c r="AN1" s="5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5" t="s">
        <v>44</v>
      </c>
      <c r="AT1" s="5" t="s">
        <v>45</v>
      </c>
      <c r="AU1" s="5" t="s">
        <v>46</v>
      </c>
      <c r="AV1" s="5" t="s">
        <v>47</v>
      </c>
      <c r="AW1" s="5" t="s">
        <v>48</v>
      </c>
      <c r="AX1" s="6" t="s">
        <v>49</v>
      </c>
      <c r="AY1" s="6" t="s">
        <v>50</v>
      </c>
      <c r="AZ1" s="6" t="s">
        <v>51</v>
      </c>
      <c r="BA1" s="7" t="s">
        <v>107</v>
      </c>
      <c r="BB1" s="7" t="s">
        <v>108</v>
      </c>
      <c r="BC1" s="8"/>
      <c r="BD1" s="7" t="s">
        <v>61</v>
      </c>
      <c r="BE1" s="7" t="s">
        <v>109</v>
      </c>
      <c r="BF1" s="9"/>
    </row>
    <row r="2" spans="1:61">
      <c r="A2" s="3" t="s">
        <v>72</v>
      </c>
      <c r="B2" s="4" t="s">
        <v>52</v>
      </c>
      <c r="C2" s="5" t="s">
        <v>52</v>
      </c>
      <c r="D2" s="5" t="s">
        <v>53</v>
      </c>
      <c r="E2" s="5" t="s">
        <v>53</v>
      </c>
      <c r="F2" s="5" t="s">
        <v>53</v>
      </c>
      <c r="G2" s="5" t="s">
        <v>53</v>
      </c>
      <c r="H2" s="5" t="s">
        <v>52</v>
      </c>
      <c r="I2" s="5" t="s">
        <v>52</v>
      </c>
      <c r="J2" s="5" t="s">
        <v>53</v>
      </c>
      <c r="K2" s="5" t="s">
        <v>52</v>
      </c>
      <c r="L2" s="5" t="s">
        <v>52</v>
      </c>
      <c r="M2" s="5" t="s">
        <v>53</v>
      </c>
      <c r="N2" s="5" t="s">
        <v>52</v>
      </c>
      <c r="O2" s="5" t="s">
        <v>53</v>
      </c>
      <c r="P2" s="5" t="s">
        <v>52</v>
      </c>
      <c r="Q2" s="5" t="s">
        <v>53</v>
      </c>
      <c r="R2" s="5" t="s">
        <v>52</v>
      </c>
      <c r="S2" s="5" t="s">
        <v>53</v>
      </c>
      <c r="T2" s="5" t="s">
        <v>52</v>
      </c>
      <c r="U2" s="5" t="s">
        <v>52</v>
      </c>
      <c r="V2" s="5" t="s">
        <v>52</v>
      </c>
      <c r="W2" s="5" t="s">
        <v>52</v>
      </c>
      <c r="X2" s="5" t="s">
        <v>53</v>
      </c>
      <c r="Y2" s="5" t="s">
        <v>52</v>
      </c>
      <c r="Z2" s="5" t="s">
        <v>53</v>
      </c>
      <c r="AA2" s="5" t="s">
        <v>52</v>
      </c>
      <c r="AB2" s="5" t="s">
        <v>53</v>
      </c>
      <c r="AC2" s="5" t="s">
        <v>53</v>
      </c>
      <c r="AD2" s="5" t="s">
        <v>53</v>
      </c>
      <c r="AE2" s="5" t="s">
        <v>53</v>
      </c>
      <c r="AF2" s="5" t="s">
        <v>53</v>
      </c>
      <c r="AG2" s="5" t="s">
        <v>52</v>
      </c>
      <c r="AH2" s="5" t="s">
        <v>52</v>
      </c>
      <c r="AI2" s="5" t="s">
        <v>53</v>
      </c>
      <c r="AJ2" s="5" t="s">
        <v>53</v>
      </c>
      <c r="AK2" s="5" t="s">
        <v>53</v>
      </c>
      <c r="AL2" s="5" t="s">
        <v>52</v>
      </c>
      <c r="AM2" s="5" t="s">
        <v>53</v>
      </c>
      <c r="AN2" s="5" t="s">
        <v>52</v>
      </c>
      <c r="AO2" s="5" t="s">
        <v>52</v>
      </c>
      <c r="AP2" s="5" t="s">
        <v>53</v>
      </c>
      <c r="AQ2" s="5" t="s">
        <v>52</v>
      </c>
      <c r="AR2" s="5" t="s">
        <v>53</v>
      </c>
      <c r="AS2" s="5" t="s">
        <v>53</v>
      </c>
      <c r="AT2" s="5" t="s">
        <v>52</v>
      </c>
      <c r="AU2" s="5" t="s">
        <v>52</v>
      </c>
      <c r="AV2" s="5" t="s">
        <v>52</v>
      </c>
      <c r="AW2" s="5" t="s">
        <v>52</v>
      </c>
      <c r="AX2" s="5" t="s">
        <v>53</v>
      </c>
      <c r="AY2" s="5" t="s">
        <v>53</v>
      </c>
      <c r="AZ2" s="6" t="s">
        <v>52</v>
      </c>
      <c r="BA2" s="5">
        <f>COUNTIF(B2:AZ2,"Yes*")</f>
        <v>26</v>
      </c>
      <c r="BB2" s="18">
        <f t="shared" ref="BB2:BB33" si="0">RANK(BA2,BA$2:BA$37)</f>
        <v>6</v>
      </c>
      <c r="BC2" s="17"/>
      <c r="BD2" s="5">
        <f t="shared" ref="BD2:BD34" si="1">COUNTIF(B2:AZ2,"Yes*")+COUNTIF(B2:AZ2,"Cap*")</f>
        <v>26</v>
      </c>
      <c r="BE2" s="18">
        <f t="shared" ref="BE2:BE34" si="2">RANK(BD2,BD$2:BD$37)</f>
        <v>6</v>
      </c>
      <c r="BF2" s="9"/>
    </row>
    <row r="3" spans="1:61">
      <c r="A3" s="3" t="s">
        <v>73</v>
      </c>
      <c r="B3" s="4" t="s">
        <v>53</v>
      </c>
      <c r="C3" s="5" t="s">
        <v>53</v>
      </c>
      <c r="D3" s="5" t="s">
        <v>52</v>
      </c>
      <c r="E3" s="5" t="s">
        <v>53</v>
      </c>
      <c r="F3" s="5" t="s">
        <v>53</v>
      </c>
      <c r="G3" s="5" t="s">
        <v>53</v>
      </c>
      <c r="H3" s="5" t="s">
        <v>53</v>
      </c>
      <c r="I3" s="5" t="s">
        <v>53</v>
      </c>
      <c r="J3" s="5" t="s">
        <v>53</v>
      </c>
      <c r="K3" s="5" t="s">
        <v>53</v>
      </c>
      <c r="L3" s="5" t="s">
        <v>53</v>
      </c>
      <c r="M3" s="5" t="s">
        <v>53</v>
      </c>
      <c r="N3" s="5" t="s">
        <v>53</v>
      </c>
      <c r="O3" s="5" t="s">
        <v>53</v>
      </c>
      <c r="P3" s="5" t="s">
        <v>53</v>
      </c>
      <c r="Q3" s="5" t="s">
        <v>53</v>
      </c>
      <c r="R3" s="5" t="s">
        <v>52</v>
      </c>
      <c r="S3" s="5" t="s">
        <v>52</v>
      </c>
      <c r="T3" s="5" t="s">
        <v>53</v>
      </c>
      <c r="U3" s="5" t="s">
        <v>52</v>
      </c>
      <c r="V3" s="5" t="s">
        <v>52</v>
      </c>
      <c r="W3" s="5" t="s">
        <v>53</v>
      </c>
      <c r="X3" s="5" t="s">
        <v>53</v>
      </c>
      <c r="Y3" s="5" t="s">
        <v>53</v>
      </c>
      <c r="Z3" s="5" t="s">
        <v>52</v>
      </c>
      <c r="AA3" s="5" t="s">
        <v>53</v>
      </c>
      <c r="AB3" s="5" t="s">
        <v>53</v>
      </c>
      <c r="AC3" s="5" t="s">
        <v>53</v>
      </c>
      <c r="AD3" s="5" t="s">
        <v>53</v>
      </c>
      <c r="AE3" s="5" t="s">
        <v>52</v>
      </c>
      <c r="AF3" s="5" t="s">
        <v>53</v>
      </c>
      <c r="AG3" s="5" t="s">
        <v>53</v>
      </c>
      <c r="AH3" s="5" t="s">
        <v>52</v>
      </c>
      <c r="AI3" s="5" t="s">
        <v>53</v>
      </c>
      <c r="AJ3" s="5" t="s">
        <v>53</v>
      </c>
      <c r="AK3" s="5" t="s">
        <v>53</v>
      </c>
      <c r="AL3" s="5" t="s">
        <v>53</v>
      </c>
      <c r="AM3" s="5" t="s">
        <v>53</v>
      </c>
      <c r="AN3" s="5" t="s">
        <v>53</v>
      </c>
      <c r="AO3" s="5" t="s">
        <v>53</v>
      </c>
      <c r="AP3" s="5" t="s">
        <v>53</v>
      </c>
      <c r="AQ3" s="5" t="s">
        <v>53</v>
      </c>
      <c r="AR3" s="5" t="s">
        <v>53</v>
      </c>
      <c r="AS3" s="5" t="s">
        <v>53</v>
      </c>
      <c r="AT3" s="5" t="s">
        <v>52</v>
      </c>
      <c r="AU3" s="5" t="s">
        <v>53</v>
      </c>
      <c r="AV3" s="5" t="s">
        <v>52</v>
      </c>
      <c r="AW3" s="5" t="s">
        <v>53</v>
      </c>
      <c r="AX3" s="6" t="s">
        <v>53</v>
      </c>
      <c r="AY3" s="5" t="s">
        <v>53</v>
      </c>
      <c r="AZ3" s="6" t="s">
        <v>53</v>
      </c>
      <c r="BA3" s="5">
        <f t="shared" ref="BA3:BA37" si="3">COUNTIF(B3:AZ3,"Yes*")</f>
        <v>10</v>
      </c>
      <c r="BB3" s="18">
        <f t="shared" si="0"/>
        <v>25</v>
      </c>
      <c r="BC3" s="17"/>
      <c r="BD3" s="5">
        <f t="shared" si="1"/>
        <v>10</v>
      </c>
      <c r="BE3" s="18">
        <f t="shared" si="2"/>
        <v>25</v>
      </c>
      <c r="BF3" s="9"/>
      <c r="BG3" s="9"/>
      <c r="BH3" s="9"/>
      <c r="BI3" s="9"/>
    </row>
    <row r="4" spans="1:61">
      <c r="A4" s="3" t="s">
        <v>74</v>
      </c>
      <c r="B4" s="4" t="s">
        <v>53</v>
      </c>
      <c r="C4" s="5" t="s">
        <v>52</v>
      </c>
      <c r="D4" s="5" t="s">
        <v>53</v>
      </c>
      <c r="E4" s="5" t="s">
        <v>53</v>
      </c>
      <c r="F4" s="5" t="s">
        <v>53</v>
      </c>
      <c r="G4" s="5" t="s">
        <v>53</v>
      </c>
      <c r="H4" s="5" t="s">
        <v>53</v>
      </c>
      <c r="I4" s="5" t="s">
        <v>53</v>
      </c>
      <c r="J4" s="5" t="s">
        <v>53</v>
      </c>
      <c r="K4" s="5" t="s">
        <v>53</v>
      </c>
      <c r="L4" s="5" t="s">
        <v>52</v>
      </c>
      <c r="M4" s="5" t="s">
        <v>53</v>
      </c>
      <c r="N4" s="5" t="s">
        <v>53</v>
      </c>
      <c r="O4" s="5" t="s">
        <v>53</v>
      </c>
      <c r="P4" s="5" t="s">
        <v>53</v>
      </c>
      <c r="Q4" s="5" t="s">
        <v>53</v>
      </c>
      <c r="R4" s="5" t="s">
        <v>53</v>
      </c>
      <c r="S4" s="5" t="s">
        <v>53</v>
      </c>
      <c r="T4" s="5" t="s">
        <v>53</v>
      </c>
      <c r="U4" s="5" t="s">
        <v>52</v>
      </c>
      <c r="V4" s="5" t="s">
        <v>53</v>
      </c>
      <c r="W4" s="5" t="s">
        <v>53</v>
      </c>
      <c r="X4" s="5" t="s">
        <v>53</v>
      </c>
      <c r="Y4" s="5" t="s">
        <v>53</v>
      </c>
      <c r="Z4" s="5" t="s">
        <v>53</v>
      </c>
      <c r="AA4" s="5" t="s">
        <v>53</v>
      </c>
      <c r="AB4" s="5" t="s">
        <v>53</v>
      </c>
      <c r="AC4" s="5" t="s">
        <v>53</v>
      </c>
      <c r="AD4" s="5" t="s">
        <v>53</v>
      </c>
      <c r="AE4" s="5" t="s">
        <v>52</v>
      </c>
      <c r="AF4" s="5" t="s">
        <v>53</v>
      </c>
      <c r="AG4" s="5" t="s">
        <v>52</v>
      </c>
      <c r="AH4" s="5" t="s">
        <v>52</v>
      </c>
      <c r="AI4" s="5" t="s">
        <v>53</v>
      </c>
      <c r="AJ4" s="5" t="s">
        <v>53</v>
      </c>
      <c r="AK4" s="5" t="s">
        <v>53</v>
      </c>
      <c r="AL4" s="5" t="s">
        <v>52</v>
      </c>
      <c r="AM4" s="5" t="s">
        <v>53</v>
      </c>
      <c r="AN4" s="5" t="s">
        <v>53</v>
      </c>
      <c r="AO4" s="5" t="s">
        <v>53</v>
      </c>
      <c r="AP4" s="5" t="s">
        <v>53</v>
      </c>
      <c r="AQ4" s="5" t="s">
        <v>52</v>
      </c>
      <c r="AR4" s="5" t="s">
        <v>53</v>
      </c>
      <c r="AS4" s="5" t="s">
        <v>53</v>
      </c>
      <c r="AT4" s="5" t="s">
        <v>52</v>
      </c>
      <c r="AU4" s="11" t="s">
        <v>53</v>
      </c>
      <c r="AV4" s="5" t="s">
        <v>52</v>
      </c>
      <c r="AW4" s="5" t="s">
        <v>53</v>
      </c>
      <c r="AX4" s="6" t="s">
        <v>53</v>
      </c>
      <c r="AY4" s="5" t="s">
        <v>53</v>
      </c>
      <c r="AZ4" s="6" t="s">
        <v>52</v>
      </c>
      <c r="BA4" s="5">
        <f t="shared" si="3"/>
        <v>11</v>
      </c>
      <c r="BB4" s="18">
        <f t="shared" si="0"/>
        <v>24</v>
      </c>
      <c r="BC4" s="17"/>
      <c r="BD4" s="5">
        <f t="shared" si="1"/>
        <v>11</v>
      </c>
      <c r="BE4" s="18">
        <f t="shared" si="2"/>
        <v>24</v>
      </c>
      <c r="BF4" s="9"/>
      <c r="BG4" s="9"/>
      <c r="BH4" s="9"/>
      <c r="BI4" s="9"/>
    </row>
    <row r="5" spans="1:61">
      <c r="A5" s="3" t="s">
        <v>75</v>
      </c>
      <c r="B5" s="4" t="s">
        <v>52</v>
      </c>
      <c r="C5" s="5" t="s">
        <v>52</v>
      </c>
      <c r="D5" s="5" t="s">
        <v>53</v>
      </c>
      <c r="E5" s="5" t="s">
        <v>53</v>
      </c>
      <c r="F5" s="5" t="s">
        <v>53</v>
      </c>
      <c r="G5" s="5" t="s">
        <v>53</v>
      </c>
      <c r="H5" s="5" t="s">
        <v>52</v>
      </c>
      <c r="I5" s="5" t="s">
        <v>52</v>
      </c>
      <c r="J5" s="5" t="s">
        <v>53</v>
      </c>
      <c r="K5" s="5" t="s">
        <v>52</v>
      </c>
      <c r="L5" s="5" t="s">
        <v>52</v>
      </c>
      <c r="M5" s="5" t="s">
        <v>53</v>
      </c>
      <c r="N5" s="5" t="s">
        <v>52</v>
      </c>
      <c r="O5" s="5" t="s">
        <v>53</v>
      </c>
      <c r="P5" s="5" t="s">
        <v>52</v>
      </c>
      <c r="Q5" s="5" t="s">
        <v>53</v>
      </c>
      <c r="R5" s="5" t="s">
        <v>52</v>
      </c>
      <c r="S5" s="5" t="s">
        <v>53</v>
      </c>
      <c r="T5" s="5" t="s">
        <v>52</v>
      </c>
      <c r="U5" s="5" t="s">
        <v>52</v>
      </c>
      <c r="V5" s="5" t="s">
        <v>53</v>
      </c>
      <c r="W5" s="5" t="s">
        <v>52</v>
      </c>
      <c r="X5" s="5" t="s">
        <v>53</v>
      </c>
      <c r="Y5" s="5" t="s">
        <v>52</v>
      </c>
      <c r="Z5" s="5" t="s">
        <v>52</v>
      </c>
      <c r="AA5" s="5" t="s">
        <v>53</v>
      </c>
      <c r="AB5" s="5" t="s">
        <v>53</v>
      </c>
      <c r="AC5" s="5" t="s">
        <v>53</v>
      </c>
      <c r="AD5" s="5" t="s">
        <v>53</v>
      </c>
      <c r="AE5" s="5" t="s">
        <v>52</v>
      </c>
      <c r="AF5" s="5" t="s">
        <v>53</v>
      </c>
      <c r="AG5" s="5" t="s">
        <v>52</v>
      </c>
      <c r="AH5" s="5" t="s">
        <v>52</v>
      </c>
      <c r="AI5" s="5" t="s">
        <v>53</v>
      </c>
      <c r="AJ5" s="5" t="s">
        <v>53</v>
      </c>
      <c r="AK5" s="5" t="s">
        <v>53</v>
      </c>
      <c r="AL5" s="5" t="s">
        <v>53</v>
      </c>
      <c r="AM5" s="5" t="s">
        <v>53</v>
      </c>
      <c r="AN5" s="5" t="s">
        <v>52</v>
      </c>
      <c r="AO5" s="5" t="s">
        <v>52</v>
      </c>
      <c r="AP5" s="5" t="s">
        <v>53</v>
      </c>
      <c r="AQ5" s="5" t="s">
        <v>52</v>
      </c>
      <c r="AR5" s="5" t="s">
        <v>53</v>
      </c>
      <c r="AS5" s="5" t="s">
        <v>53</v>
      </c>
      <c r="AT5" s="5" t="s">
        <v>52</v>
      </c>
      <c r="AU5" s="5" t="s">
        <v>52</v>
      </c>
      <c r="AV5" s="5" t="s">
        <v>52</v>
      </c>
      <c r="AW5" s="5" t="s">
        <v>52</v>
      </c>
      <c r="AX5" s="6" t="s">
        <v>53</v>
      </c>
      <c r="AY5" s="5" t="s">
        <v>53</v>
      </c>
      <c r="AZ5" s="6" t="s">
        <v>52</v>
      </c>
      <c r="BA5" s="5">
        <f t="shared" si="3"/>
        <v>25</v>
      </c>
      <c r="BB5" s="18">
        <f t="shared" si="0"/>
        <v>7</v>
      </c>
      <c r="BC5" s="17"/>
      <c r="BD5" s="5">
        <f t="shared" si="1"/>
        <v>25</v>
      </c>
      <c r="BE5" s="18">
        <f t="shared" si="2"/>
        <v>7</v>
      </c>
      <c r="BF5" s="9"/>
      <c r="BG5" s="9"/>
      <c r="BH5" s="9"/>
      <c r="BI5" s="9"/>
    </row>
    <row r="6" spans="1:61">
      <c r="A6" s="3" t="s">
        <v>76</v>
      </c>
      <c r="B6" s="4" t="s">
        <v>53</v>
      </c>
      <c r="C6" s="5" t="s">
        <v>52</v>
      </c>
      <c r="D6" s="5" t="s">
        <v>53</v>
      </c>
      <c r="E6" s="5" t="s">
        <v>53</v>
      </c>
      <c r="F6" s="5" t="s">
        <v>53</v>
      </c>
      <c r="G6" s="5" t="s">
        <v>53</v>
      </c>
      <c r="H6" s="5" t="s">
        <v>52</v>
      </c>
      <c r="I6" s="5" t="s">
        <v>53</v>
      </c>
      <c r="J6" s="5" t="s">
        <v>53</v>
      </c>
      <c r="K6" s="5" t="s">
        <v>52</v>
      </c>
      <c r="L6" s="5" t="s">
        <v>52</v>
      </c>
      <c r="M6" s="5" t="s">
        <v>53</v>
      </c>
      <c r="N6" s="5" t="s">
        <v>53</v>
      </c>
      <c r="O6" s="5" t="s">
        <v>53</v>
      </c>
      <c r="P6" s="5" t="s">
        <v>52</v>
      </c>
      <c r="Q6" s="5" t="s">
        <v>53</v>
      </c>
      <c r="R6" s="5" t="s">
        <v>53</v>
      </c>
      <c r="S6" s="5" t="s">
        <v>53</v>
      </c>
      <c r="T6" s="5" t="s">
        <v>53</v>
      </c>
      <c r="U6" s="5" t="s">
        <v>53</v>
      </c>
      <c r="V6" s="5" t="s">
        <v>52</v>
      </c>
      <c r="W6" s="5" t="s">
        <v>52</v>
      </c>
      <c r="X6" s="5" t="s">
        <v>53</v>
      </c>
      <c r="Y6" s="5" t="s">
        <v>53</v>
      </c>
      <c r="Z6" s="5" t="s">
        <v>52</v>
      </c>
      <c r="AA6" s="5" t="s">
        <v>53</v>
      </c>
      <c r="AB6" s="5" t="s">
        <v>53</v>
      </c>
      <c r="AC6" s="5" t="s">
        <v>53</v>
      </c>
      <c r="AD6" s="5" t="s">
        <v>53</v>
      </c>
      <c r="AE6" s="5" t="s">
        <v>53</v>
      </c>
      <c r="AF6" s="5" t="s">
        <v>53</v>
      </c>
      <c r="AG6" s="5" t="s">
        <v>52</v>
      </c>
      <c r="AH6" s="5" t="s">
        <v>52</v>
      </c>
      <c r="AI6" s="5" t="s">
        <v>53</v>
      </c>
      <c r="AJ6" s="9" t="s">
        <v>53</v>
      </c>
      <c r="AK6" s="5" t="s">
        <v>53</v>
      </c>
      <c r="AL6" s="5" t="s">
        <v>53</v>
      </c>
      <c r="AM6" s="5" t="s">
        <v>53</v>
      </c>
      <c r="AN6" s="5" t="s">
        <v>52</v>
      </c>
      <c r="AO6" s="5" t="s">
        <v>53</v>
      </c>
      <c r="AP6" s="5" t="s">
        <v>53</v>
      </c>
      <c r="AQ6" s="5" t="s">
        <v>53</v>
      </c>
      <c r="AR6" s="5" t="s">
        <v>53</v>
      </c>
      <c r="AS6" s="5" t="s">
        <v>53</v>
      </c>
      <c r="AT6" s="5" t="s">
        <v>52</v>
      </c>
      <c r="AU6" s="5" t="s">
        <v>52</v>
      </c>
      <c r="AV6" s="5" t="s">
        <v>53</v>
      </c>
      <c r="AW6" s="5" t="s">
        <v>52</v>
      </c>
      <c r="AX6" s="6" t="s">
        <v>53</v>
      </c>
      <c r="AY6" s="5" t="s">
        <v>53</v>
      </c>
      <c r="AZ6" s="6" t="s">
        <v>52</v>
      </c>
      <c r="BA6" s="5">
        <f t="shared" si="3"/>
        <v>15</v>
      </c>
      <c r="BB6" s="18">
        <f t="shared" si="0"/>
        <v>20</v>
      </c>
      <c r="BC6" s="17"/>
      <c r="BD6" s="5">
        <f t="shared" si="1"/>
        <v>15</v>
      </c>
      <c r="BE6" s="18">
        <f t="shared" si="2"/>
        <v>20</v>
      </c>
      <c r="BF6" s="9"/>
      <c r="BG6" s="9"/>
      <c r="BH6" s="9"/>
      <c r="BI6" s="9"/>
    </row>
    <row r="7" spans="1:61">
      <c r="A7" s="3" t="s">
        <v>77</v>
      </c>
      <c r="B7" s="4" t="s">
        <v>53</v>
      </c>
      <c r="C7" s="5" t="s">
        <v>53</v>
      </c>
      <c r="D7" s="5" t="s">
        <v>53</v>
      </c>
      <c r="E7" s="5" t="s">
        <v>53</v>
      </c>
      <c r="F7" s="5" t="s">
        <v>53</v>
      </c>
      <c r="G7" s="5" t="s">
        <v>53</v>
      </c>
      <c r="H7" s="5" t="s">
        <v>53</v>
      </c>
      <c r="I7" s="5" t="s">
        <v>53</v>
      </c>
      <c r="J7" s="5" t="s">
        <v>53</v>
      </c>
      <c r="K7" s="5" t="s">
        <v>52</v>
      </c>
      <c r="L7" s="5" t="s">
        <v>52</v>
      </c>
      <c r="M7" s="5" t="s">
        <v>53</v>
      </c>
      <c r="N7" s="5" t="s">
        <v>53</v>
      </c>
      <c r="O7" s="5" t="s">
        <v>53</v>
      </c>
      <c r="P7" s="5" t="s">
        <v>52</v>
      </c>
      <c r="Q7" s="5" t="s">
        <v>53</v>
      </c>
      <c r="R7" s="5" t="s">
        <v>53</v>
      </c>
      <c r="S7" s="5" t="s">
        <v>53</v>
      </c>
      <c r="T7" s="5" t="s">
        <v>53</v>
      </c>
      <c r="U7" s="5" t="s">
        <v>53</v>
      </c>
      <c r="V7" s="5" t="s">
        <v>53</v>
      </c>
      <c r="W7" s="5" t="s">
        <v>53</v>
      </c>
      <c r="X7" s="5" t="s">
        <v>53</v>
      </c>
      <c r="Y7" s="5" t="s">
        <v>52</v>
      </c>
      <c r="Z7" s="5" t="s">
        <v>52</v>
      </c>
      <c r="AA7" s="5" t="s">
        <v>53</v>
      </c>
      <c r="AB7" s="5" t="s">
        <v>53</v>
      </c>
      <c r="AC7" s="5" t="s">
        <v>53</v>
      </c>
      <c r="AD7" s="5" t="s">
        <v>53</v>
      </c>
      <c r="AE7" s="5" t="s">
        <v>53</v>
      </c>
      <c r="AF7" s="5" t="s">
        <v>53</v>
      </c>
      <c r="AG7" s="5" t="s">
        <v>53</v>
      </c>
      <c r="AH7" s="5" t="s">
        <v>52</v>
      </c>
      <c r="AI7" s="5" t="s">
        <v>53</v>
      </c>
      <c r="AJ7" s="5" t="s">
        <v>53</v>
      </c>
      <c r="AK7" s="5" t="s">
        <v>53</v>
      </c>
      <c r="AL7" s="5" t="s">
        <v>53</v>
      </c>
      <c r="AM7" s="5" t="s">
        <v>53</v>
      </c>
      <c r="AN7" s="5" t="s">
        <v>52</v>
      </c>
      <c r="AO7" s="5" t="s">
        <v>52</v>
      </c>
      <c r="AP7" s="5" t="s">
        <v>53</v>
      </c>
      <c r="AQ7" s="5" t="s">
        <v>53</v>
      </c>
      <c r="AR7" s="5" t="s">
        <v>53</v>
      </c>
      <c r="AS7" s="5" t="s">
        <v>53</v>
      </c>
      <c r="AT7" s="5" t="s">
        <v>53</v>
      </c>
      <c r="AU7" s="5" t="s">
        <v>52</v>
      </c>
      <c r="AV7" s="5" t="s">
        <v>53</v>
      </c>
      <c r="AW7" s="5" t="s">
        <v>53</v>
      </c>
      <c r="AX7" s="6" t="s">
        <v>53</v>
      </c>
      <c r="AY7" s="5" t="s">
        <v>53</v>
      </c>
      <c r="AZ7" s="6" t="s">
        <v>53</v>
      </c>
      <c r="BA7" s="5">
        <f t="shared" si="3"/>
        <v>9</v>
      </c>
      <c r="BB7" s="18">
        <f t="shared" si="0"/>
        <v>27</v>
      </c>
      <c r="BC7" s="17"/>
      <c r="BD7" s="5">
        <f t="shared" si="1"/>
        <v>9</v>
      </c>
      <c r="BE7" s="18">
        <f t="shared" si="2"/>
        <v>27</v>
      </c>
      <c r="BF7" s="9"/>
      <c r="BG7" s="9"/>
      <c r="BH7" s="9"/>
      <c r="BI7" s="9"/>
    </row>
    <row r="8" spans="1:61">
      <c r="A8" s="3" t="s">
        <v>78</v>
      </c>
      <c r="B8" s="4" t="s">
        <v>52</v>
      </c>
      <c r="C8" s="5" t="s">
        <v>53</v>
      </c>
      <c r="D8" s="5" t="s">
        <v>52</v>
      </c>
      <c r="E8" s="5" t="s">
        <v>53</v>
      </c>
      <c r="F8" s="5" t="s">
        <v>53</v>
      </c>
      <c r="G8" s="5" t="s">
        <v>53</v>
      </c>
      <c r="H8" s="5" t="s">
        <v>53</v>
      </c>
      <c r="I8" s="5" t="s">
        <v>53</v>
      </c>
      <c r="J8" s="5" t="s">
        <v>53</v>
      </c>
      <c r="K8" s="5" t="s">
        <v>52</v>
      </c>
      <c r="L8" s="5" t="s">
        <v>52</v>
      </c>
      <c r="M8" s="5" t="s">
        <v>53</v>
      </c>
      <c r="N8" s="5" t="s">
        <v>53</v>
      </c>
      <c r="O8" s="5" t="s">
        <v>53</v>
      </c>
      <c r="P8" s="5" t="s">
        <v>53</v>
      </c>
      <c r="Q8" s="5" t="s">
        <v>53</v>
      </c>
      <c r="R8" s="5" t="s">
        <v>52</v>
      </c>
      <c r="S8" s="5" t="s">
        <v>52</v>
      </c>
      <c r="T8" s="5" t="s">
        <v>53</v>
      </c>
      <c r="U8" s="5" t="s">
        <v>52</v>
      </c>
      <c r="V8" s="5" t="s">
        <v>53</v>
      </c>
      <c r="W8" s="5" t="s">
        <v>53</v>
      </c>
      <c r="X8" s="5" t="s">
        <v>53</v>
      </c>
      <c r="Y8" s="5" t="s">
        <v>52</v>
      </c>
      <c r="Z8" s="5" t="s">
        <v>53</v>
      </c>
      <c r="AA8" s="5" t="s">
        <v>52</v>
      </c>
      <c r="AB8" s="5" t="s">
        <v>53</v>
      </c>
      <c r="AC8" s="5" t="s">
        <v>53</v>
      </c>
      <c r="AD8" s="5" t="s">
        <v>53</v>
      </c>
      <c r="AE8" s="5" t="s">
        <v>52</v>
      </c>
      <c r="AF8" s="5" t="s">
        <v>53</v>
      </c>
      <c r="AG8" s="5" t="s">
        <v>52</v>
      </c>
      <c r="AH8" s="5" t="s">
        <v>52</v>
      </c>
      <c r="AI8" s="5" t="s">
        <v>53</v>
      </c>
      <c r="AJ8" s="5" t="s">
        <v>53</v>
      </c>
      <c r="AK8" s="5" t="s">
        <v>53</v>
      </c>
      <c r="AL8" s="5" t="s">
        <v>53</v>
      </c>
      <c r="AM8" s="5" t="s">
        <v>53</v>
      </c>
      <c r="AN8" s="5" t="s">
        <v>52</v>
      </c>
      <c r="AO8" s="5" t="s">
        <v>52</v>
      </c>
      <c r="AP8" s="5" t="s">
        <v>53</v>
      </c>
      <c r="AQ8" s="5" t="s">
        <v>52</v>
      </c>
      <c r="AR8" s="5" t="s">
        <v>53</v>
      </c>
      <c r="AS8" s="5" t="s">
        <v>53</v>
      </c>
      <c r="AT8" s="5" t="s">
        <v>52</v>
      </c>
      <c r="AU8" s="5" t="s">
        <v>53</v>
      </c>
      <c r="AV8" s="5" t="s">
        <v>52</v>
      </c>
      <c r="AW8" s="5" t="s">
        <v>52</v>
      </c>
      <c r="AX8" s="6" t="s">
        <v>53</v>
      </c>
      <c r="AY8" s="5" t="s">
        <v>53</v>
      </c>
      <c r="AZ8" s="6" t="s">
        <v>52</v>
      </c>
      <c r="BA8" s="5">
        <f t="shared" si="3"/>
        <v>19</v>
      </c>
      <c r="BB8" s="18">
        <f t="shared" si="0"/>
        <v>14</v>
      </c>
      <c r="BC8" s="17"/>
      <c r="BD8" s="5">
        <f t="shared" si="1"/>
        <v>19</v>
      </c>
      <c r="BE8" s="18">
        <f t="shared" si="2"/>
        <v>14</v>
      </c>
      <c r="BF8" s="9"/>
      <c r="BG8" s="9"/>
      <c r="BH8" s="9"/>
      <c r="BI8" s="9"/>
    </row>
    <row r="9" spans="1:61">
      <c r="A9" s="3" t="s">
        <v>54</v>
      </c>
      <c r="B9" s="4" t="s">
        <v>52</v>
      </c>
      <c r="C9" s="5" t="s">
        <v>53</v>
      </c>
      <c r="D9" s="5" t="s">
        <v>52</v>
      </c>
      <c r="E9" s="5" t="s">
        <v>53</v>
      </c>
      <c r="F9" s="5" t="s">
        <v>53</v>
      </c>
      <c r="G9" s="5" t="s">
        <v>53</v>
      </c>
      <c r="H9" s="5" t="s">
        <v>53</v>
      </c>
      <c r="I9" s="5" t="s">
        <v>53</v>
      </c>
      <c r="J9" s="5" t="s">
        <v>52</v>
      </c>
      <c r="K9" s="5" t="s">
        <v>53</v>
      </c>
      <c r="L9" s="5" t="s">
        <v>52</v>
      </c>
      <c r="M9" s="5" t="s">
        <v>53</v>
      </c>
      <c r="N9" s="5" t="s">
        <v>53</v>
      </c>
      <c r="O9" s="5" t="s">
        <v>53</v>
      </c>
      <c r="P9" s="5" t="s">
        <v>53</v>
      </c>
      <c r="Q9" s="5" t="s">
        <v>53</v>
      </c>
      <c r="R9" s="5" t="s">
        <v>52</v>
      </c>
      <c r="S9" s="5" t="s">
        <v>52</v>
      </c>
      <c r="T9" s="5" t="s">
        <v>53</v>
      </c>
      <c r="U9" s="5" t="s">
        <v>52</v>
      </c>
      <c r="V9" s="5" t="s">
        <v>53</v>
      </c>
      <c r="W9" s="5" t="s">
        <v>53</v>
      </c>
      <c r="X9" s="5" t="s">
        <v>53</v>
      </c>
      <c r="Y9" s="5" t="s">
        <v>53</v>
      </c>
      <c r="Z9" s="5" t="s">
        <v>53</v>
      </c>
      <c r="AA9" s="5" t="s">
        <v>53</v>
      </c>
      <c r="AB9" s="5" t="s">
        <v>53</v>
      </c>
      <c r="AC9" s="5" t="s">
        <v>53</v>
      </c>
      <c r="AD9" s="5" t="s">
        <v>53</v>
      </c>
      <c r="AE9" s="5" t="s">
        <v>53</v>
      </c>
      <c r="AF9" s="5" t="s">
        <v>53</v>
      </c>
      <c r="AG9" s="5" t="s">
        <v>52</v>
      </c>
      <c r="AH9" s="5" t="s">
        <v>52</v>
      </c>
      <c r="AI9" s="5" t="s">
        <v>53</v>
      </c>
      <c r="AJ9" s="5" t="s">
        <v>53</v>
      </c>
      <c r="AK9" s="5" t="s">
        <v>53</v>
      </c>
      <c r="AL9" s="5" t="s">
        <v>60</v>
      </c>
      <c r="AM9" s="5" t="s">
        <v>53</v>
      </c>
      <c r="AN9" s="5" t="s">
        <v>52</v>
      </c>
      <c r="AO9" s="5" t="s">
        <v>52</v>
      </c>
      <c r="AP9" s="5" t="s">
        <v>53</v>
      </c>
      <c r="AQ9" s="5" t="s">
        <v>52</v>
      </c>
      <c r="AR9" s="5" t="s">
        <v>53</v>
      </c>
      <c r="AS9" s="5" t="s">
        <v>53</v>
      </c>
      <c r="AT9" s="5" t="s">
        <v>53</v>
      </c>
      <c r="AU9" s="5" t="s">
        <v>52</v>
      </c>
      <c r="AV9" s="5" t="s">
        <v>52</v>
      </c>
      <c r="AW9" s="5" t="s">
        <v>52</v>
      </c>
      <c r="AX9" s="6" t="s">
        <v>53</v>
      </c>
      <c r="AY9" s="5" t="s">
        <v>53</v>
      </c>
      <c r="AZ9" s="6" t="s">
        <v>52</v>
      </c>
      <c r="BA9" s="5">
        <f t="shared" si="3"/>
        <v>16</v>
      </c>
      <c r="BB9" s="18">
        <f t="shared" si="0"/>
        <v>18</v>
      </c>
      <c r="BC9" s="17"/>
      <c r="BD9" s="5">
        <f t="shared" si="1"/>
        <v>17</v>
      </c>
      <c r="BE9" s="18">
        <f t="shared" si="2"/>
        <v>18</v>
      </c>
      <c r="BF9" s="9"/>
      <c r="BG9" s="9"/>
      <c r="BH9" s="9"/>
      <c r="BI9" s="9"/>
    </row>
    <row r="10" spans="1:61" ht="16.5">
      <c r="A10" s="3" t="s">
        <v>79</v>
      </c>
      <c r="B10" s="4" t="s">
        <v>52</v>
      </c>
      <c r="C10" s="5" t="s">
        <v>52</v>
      </c>
      <c r="D10" s="5" t="s">
        <v>53</v>
      </c>
      <c r="E10" s="5" t="s">
        <v>53</v>
      </c>
      <c r="F10" s="5" t="s">
        <v>53</v>
      </c>
      <c r="G10" s="5" t="s">
        <v>53</v>
      </c>
      <c r="H10" s="5" t="s">
        <v>52</v>
      </c>
      <c r="I10" s="5" t="s">
        <v>52</v>
      </c>
      <c r="J10" s="5" t="s">
        <v>53</v>
      </c>
      <c r="K10" s="5" t="s">
        <v>52</v>
      </c>
      <c r="L10" s="5" t="s">
        <v>52</v>
      </c>
      <c r="M10" s="5" t="s">
        <v>53</v>
      </c>
      <c r="N10" s="5" t="s">
        <v>52</v>
      </c>
      <c r="O10" s="5" t="s">
        <v>53</v>
      </c>
      <c r="P10" s="5" t="s">
        <v>52</v>
      </c>
      <c r="Q10" s="5" t="s">
        <v>53</v>
      </c>
      <c r="R10" s="5" t="s">
        <v>52</v>
      </c>
      <c r="S10" s="5" t="s">
        <v>53</v>
      </c>
      <c r="T10" s="5" t="s">
        <v>52</v>
      </c>
      <c r="U10" s="5" t="s">
        <v>52</v>
      </c>
      <c r="V10" s="5" t="s">
        <v>52</v>
      </c>
      <c r="W10" s="5" t="s">
        <v>52</v>
      </c>
      <c r="X10" s="5" t="s">
        <v>60</v>
      </c>
      <c r="Y10" s="5" t="s">
        <v>52</v>
      </c>
      <c r="Z10" s="5" t="s">
        <v>52</v>
      </c>
      <c r="AA10" s="5" t="s">
        <v>53</v>
      </c>
      <c r="AB10" s="5" t="s">
        <v>53</v>
      </c>
      <c r="AC10" s="5" t="s">
        <v>53</v>
      </c>
      <c r="AD10" s="5" t="s">
        <v>53</v>
      </c>
      <c r="AE10" s="5" t="s">
        <v>52</v>
      </c>
      <c r="AF10" s="5" t="s">
        <v>53</v>
      </c>
      <c r="AG10" s="5" t="s">
        <v>52</v>
      </c>
      <c r="AH10" s="5" t="s">
        <v>52</v>
      </c>
      <c r="AI10" s="5" t="s">
        <v>53</v>
      </c>
      <c r="AJ10" s="5" t="s">
        <v>53</v>
      </c>
      <c r="AK10" s="5" t="s">
        <v>53</v>
      </c>
      <c r="AL10" s="5" t="s">
        <v>52</v>
      </c>
      <c r="AM10" s="5" t="s">
        <v>53</v>
      </c>
      <c r="AN10" s="5" t="s">
        <v>52</v>
      </c>
      <c r="AO10" s="5" t="s">
        <v>52</v>
      </c>
      <c r="AP10" s="5" t="s">
        <v>53</v>
      </c>
      <c r="AQ10" s="5" t="s">
        <v>52</v>
      </c>
      <c r="AR10" s="5" t="s">
        <v>53</v>
      </c>
      <c r="AS10" s="5" t="s">
        <v>53</v>
      </c>
      <c r="AT10" s="5" t="s">
        <v>52</v>
      </c>
      <c r="AU10" s="5" t="s">
        <v>52</v>
      </c>
      <c r="AV10" s="5" t="s">
        <v>52</v>
      </c>
      <c r="AW10" s="5" t="s">
        <v>52</v>
      </c>
      <c r="AX10" s="19" t="s">
        <v>101</v>
      </c>
      <c r="AY10" s="5" t="s">
        <v>53</v>
      </c>
      <c r="AZ10" s="6" t="s">
        <v>52</v>
      </c>
      <c r="BA10" s="5">
        <v>27</v>
      </c>
      <c r="BB10" s="18">
        <v>5</v>
      </c>
      <c r="BC10" s="17"/>
      <c r="BD10" s="5">
        <v>29</v>
      </c>
      <c r="BE10" s="18">
        <v>4</v>
      </c>
      <c r="BF10" s="9"/>
      <c r="BG10" s="9"/>
      <c r="BH10" s="9"/>
      <c r="BI10" s="9"/>
    </row>
    <row r="11" spans="1:61" ht="17" customHeight="1">
      <c r="A11" s="3" t="s">
        <v>80</v>
      </c>
      <c r="B11" s="4" t="s">
        <v>53</v>
      </c>
      <c r="C11" s="4" t="s">
        <v>53</v>
      </c>
      <c r="D11" s="4" t="s">
        <v>53</v>
      </c>
      <c r="E11" s="4" t="s">
        <v>53</v>
      </c>
      <c r="F11" s="5" t="s">
        <v>53</v>
      </c>
      <c r="G11" s="5" t="s">
        <v>53</v>
      </c>
      <c r="H11" s="4" t="s">
        <v>53</v>
      </c>
      <c r="I11" s="4" t="s">
        <v>53</v>
      </c>
      <c r="J11" s="4" t="s">
        <v>53</v>
      </c>
      <c r="K11" s="4" t="s">
        <v>53</v>
      </c>
      <c r="L11" s="4" t="s">
        <v>53</v>
      </c>
      <c r="M11" s="5" t="s">
        <v>53</v>
      </c>
      <c r="N11" s="4" t="s">
        <v>53</v>
      </c>
      <c r="O11" s="5" t="s">
        <v>53</v>
      </c>
      <c r="P11" s="4" t="s">
        <v>53</v>
      </c>
      <c r="Q11" s="5" t="s">
        <v>53</v>
      </c>
      <c r="R11" s="4" t="s">
        <v>53</v>
      </c>
      <c r="S11" s="4" t="s">
        <v>53</v>
      </c>
      <c r="T11" s="4" t="s">
        <v>53</v>
      </c>
      <c r="U11" s="4" t="s">
        <v>53</v>
      </c>
      <c r="V11" s="4" t="s">
        <v>53</v>
      </c>
      <c r="W11" s="4" t="s">
        <v>53</v>
      </c>
      <c r="X11" s="5" t="s">
        <v>53</v>
      </c>
      <c r="Y11" s="4" t="s">
        <v>53</v>
      </c>
      <c r="Z11" s="4" t="s">
        <v>53</v>
      </c>
      <c r="AA11" s="4" t="s">
        <v>53</v>
      </c>
      <c r="AB11" s="4" t="s">
        <v>53</v>
      </c>
      <c r="AC11" s="4" t="s">
        <v>53</v>
      </c>
      <c r="AD11" s="5" t="s">
        <v>53</v>
      </c>
      <c r="AE11" s="4" t="s">
        <v>53</v>
      </c>
      <c r="AF11" s="5" t="s">
        <v>53</v>
      </c>
      <c r="AG11" s="5" t="s">
        <v>53</v>
      </c>
      <c r="AH11" s="5" t="s">
        <v>53</v>
      </c>
      <c r="AI11" s="5" t="s">
        <v>53</v>
      </c>
      <c r="AJ11" s="5" t="s">
        <v>53</v>
      </c>
      <c r="AK11" s="5" t="s">
        <v>53</v>
      </c>
      <c r="AL11" s="5" t="s">
        <v>53</v>
      </c>
      <c r="AM11" s="5" t="s">
        <v>53</v>
      </c>
      <c r="AN11" s="5" t="s">
        <v>53</v>
      </c>
      <c r="AO11" s="5" t="s">
        <v>53</v>
      </c>
      <c r="AP11" s="5" t="s">
        <v>53</v>
      </c>
      <c r="AQ11" s="5" t="s">
        <v>53</v>
      </c>
      <c r="AR11" s="5" t="s">
        <v>53</v>
      </c>
      <c r="AS11" s="5" t="s">
        <v>53</v>
      </c>
      <c r="AT11" s="5" t="s">
        <v>53</v>
      </c>
      <c r="AU11" s="5" t="s">
        <v>53</v>
      </c>
      <c r="AV11" s="5" t="s">
        <v>53</v>
      </c>
      <c r="AW11" s="5" t="s">
        <v>53</v>
      </c>
      <c r="AX11" s="6" t="s">
        <v>53</v>
      </c>
      <c r="AY11" s="5" t="s">
        <v>53</v>
      </c>
      <c r="AZ11" s="6" t="s">
        <v>53</v>
      </c>
      <c r="BA11" s="5">
        <v>0</v>
      </c>
      <c r="BB11" s="18">
        <v>33</v>
      </c>
      <c r="BC11" s="17"/>
      <c r="BD11" s="5">
        <v>0</v>
      </c>
      <c r="BE11" s="18">
        <v>33</v>
      </c>
      <c r="BF11" s="9"/>
      <c r="BG11" s="9"/>
      <c r="BH11" s="9"/>
      <c r="BI11" s="9"/>
    </row>
    <row r="12" spans="1:61" ht="17" customHeight="1">
      <c r="A12" s="3" t="s">
        <v>81</v>
      </c>
      <c r="B12" s="12" t="s">
        <v>52</v>
      </c>
      <c r="C12" s="5" t="s">
        <v>52</v>
      </c>
      <c r="D12" s="5" t="s">
        <v>52</v>
      </c>
      <c r="E12" s="5" t="s">
        <v>53</v>
      </c>
      <c r="F12" s="5" t="s">
        <v>53</v>
      </c>
      <c r="G12" s="5" t="s">
        <v>53</v>
      </c>
      <c r="H12" s="5" t="s">
        <v>53</v>
      </c>
      <c r="I12" s="5" t="s">
        <v>53</v>
      </c>
      <c r="J12" s="5" t="s">
        <v>52</v>
      </c>
      <c r="K12" s="5" t="s">
        <v>52</v>
      </c>
      <c r="L12" s="5" t="s">
        <v>52</v>
      </c>
      <c r="M12" s="5" t="s">
        <v>53</v>
      </c>
      <c r="N12" s="5" t="s">
        <v>52</v>
      </c>
      <c r="O12" s="5" t="s">
        <v>53</v>
      </c>
      <c r="P12" s="5" t="s">
        <v>52</v>
      </c>
      <c r="Q12" s="5" t="s">
        <v>53</v>
      </c>
      <c r="R12" s="5" t="s">
        <v>52</v>
      </c>
      <c r="S12" s="5" t="s">
        <v>52</v>
      </c>
      <c r="T12" s="5" t="s">
        <v>53</v>
      </c>
      <c r="U12" s="5" t="s">
        <v>52</v>
      </c>
      <c r="V12" s="5" t="s">
        <v>52</v>
      </c>
      <c r="W12" s="5" t="s">
        <v>53</v>
      </c>
      <c r="X12" s="5" t="s">
        <v>102</v>
      </c>
      <c r="Y12" s="5" t="s">
        <v>52</v>
      </c>
      <c r="Z12" s="5" t="s">
        <v>52</v>
      </c>
      <c r="AA12" s="5" t="s">
        <v>52</v>
      </c>
      <c r="AB12" s="5" t="s">
        <v>52</v>
      </c>
      <c r="AC12" s="5" t="s">
        <v>53</v>
      </c>
      <c r="AD12" s="5" t="s">
        <v>53</v>
      </c>
      <c r="AE12" s="5" t="s">
        <v>52</v>
      </c>
      <c r="AF12" s="5" t="s">
        <v>53</v>
      </c>
      <c r="AG12" s="5" t="s">
        <v>52</v>
      </c>
      <c r="AH12" s="5" t="s">
        <v>52</v>
      </c>
      <c r="AI12" s="5" t="s">
        <v>53</v>
      </c>
      <c r="AJ12" s="5" t="s">
        <v>53</v>
      </c>
      <c r="AK12" s="5" t="s">
        <v>52</v>
      </c>
      <c r="AL12" s="5" t="s">
        <v>52</v>
      </c>
      <c r="AM12" s="5" t="s">
        <v>53</v>
      </c>
      <c r="AN12" s="5" t="s">
        <v>52</v>
      </c>
      <c r="AO12" s="5" t="s">
        <v>52</v>
      </c>
      <c r="AP12" s="5" t="s">
        <v>53</v>
      </c>
      <c r="AQ12" s="5" t="s">
        <v>52</v>
      </c>
      <c r="AR12" s="5" t="s">
        <v>53</v>
      </c>
      <c r="AS12" s="5" t="s">
        <v>53</v>
      </c>
      <c r="AT12" s="5" t="s">
        <v>52</v>
      </c>
      <c r="AU12" s="5" t="s">
        <v>52</v>
      </c>
      <c r="AV12" s="5" t="s">
        <v>53</v>
      </c>
      <c r="AW12" s="5" t="s">
        <v>52</v>
      </c>
      <c r="AX12" s="6" t="s">
        <v>60</v>
      </c>
      <c r="AY12" s="5" t="s">
        <v>53</v>
      </c>
      <c r="AZ12" s="6" t="s">
        <v>52</v>
      </c>
      <c r="BA12" s="5">
        <v>28</v>
      </c>
      <c r="BB12" s="18">
        <v>4</v>
      </c>
      <c r="BC12" s="17"/>
      <c r="BD12" s="5">
        <v>29</v>
      </c>
      <c r="BE12" s="18">
        <v>4</v>
      </c>
      <c r="BF12" s="9"/>
      <c r="BG12" s="9"/>
      <c r="BH12" s="9"/>
      <c r="BI12" s="9"/>
    </row>
    <row r="13" spans="1:61">
      <c r="A13" s="3" t="s">
        <v>82</v>
      </c>
      <c r="B13" s="5" t="s">
        <v>53</v>
      </c>
      <c r="C13" s="5" t="s">
        <v>52</v>
      </c>
      <c r="D13" s="5" t="s">
        <v>53</v>
      </c>
      <c r="E13" s="5" t="s">
        <v>53</v>
      </c>
      <c r="F13" s="5" t="s">
        <v>53</v>
      </c>
      <c r="G13" s="5" t="s">
        <v>53</v>
      </c>
      <c r="H13" s="5" t="s">
        <v>52</v>
      </c>
      <c r="I13" s="5" t="s">
        <v>53</v>
      </c>
      <c r="J13" s="5" t="s">
        <v>53</v>
      </c>
      <c r="K13" s="5" t="s">
        <v>52</v>
      </c>
      <c r="L13" s="5" t="s">
        <v>52</v>
      </c>
      <c r="M13" s="5" t="s">
        <v>53</v>
      </c>
      <c r="N13" s="5" t="s">
        <v>53</v>
      </c>
      <c r="O13" s="5" t="s">
        <v>53</v>
      </c>
      <c r="P13" s="5" t="s">
        <v>53</v>
      </c>
      <c r="Q13" s="5" t="s">
        <v>53</v>
      </c>
      <c r="R13" s="5" t="s">
        <v>52</v>
      </c>
      <c r="S13" s="5" t="s">
        <v>53</v>
      </c>
      <c r="T13" s="5" t="s">
        <v>53</v>
      </c>
      <c r="U13" s="5" t="s">
        <v>53</v>
      </c>
      <c r="V13" s="5" t="s">
        <v>52</v>
      </c>
      <c r="W13" s="5" t="s">
        <v>52</v>
      </c>
      <c r="X13" s="5" t="s">
        <v>53</v>
      </c>
      <c r="Y13" s="5" t="s">
        <v>53</v>
      </c>
      <c r="Z13" s="5" t="s">
        <v>52</v>
      </c>
      <c r="AA13" s="5" t="s">
        <v>53</v>
      </c>
      <c r="AB13" s="5" t="s">
        <v>53</v>
      </c>
      <c r="AC13" s="5" t="s">
        <v>53</v>
      </c>
      <c r="AD13" s="5" t="s">
        <v>53</v>
      </c>
      <c r="AE13" s="5" t="s">
        <v>53</v>
      </c>
      <c r="AF13" s="5" t="s">
        <v>53</v>
      </c>
      <c r="AG13" s="5" t="s">
        <v>53</v>
      </c>
      <c r="AH13" s="5" t="s">
        <v>52</v>
      </c>
      <c r="AI13" s="5" t="s">
        <v>53</v>
      </c>
      <c r="AJ13" s="5" t="s">
        <v>53</v>
      </c>
      <c r="AK13" s="5" t="s">
        <v>53</v>
      </c>
      <c r="AL13" s="5" t="s">
        <v>53</v>
      </c>
      <c r="AM13" s="5" t="s">
        <v>53</v>
      </c>
      <c r="AN13" s="5" t="s">
        <v>52</v>
      </c>
      <c r="AO13" s="5" t="s">
        <v>52</v>
      </c>
      <c r="AP13" s="5" t="s">
        <v>53</v>
      </c>
      <c r="AQ13" s="5" t="s">
        <v>52</v>
      </c>
      <c r="AR13" s="5" t="s">
        <v>53</v>
      </c>
      <c r="AS13" s="5" t="s">
        <v>53</v>
      </c>
      <c r="AT13" s="5" t="s">
        <v>52</v>
      </c>
      <c r="AU13" s="5" t="s">
        <v>53</v>
      </c>
      <c r="AV13" s="5" t="s">
        <v>53</v>
      </c>
      <c r="AW13" s="5" t="s">
        <v>52</v>
      </c>
      <c r="AX13" s="6" t="s">
        <v>53</v>
      </c>
      <c r="AY13" s="5" t="s">
        <v>53</v>
      </c>
      <c r="AZ13" s="6" t="s">
        <v>52</v>
      </c>
      <c r="BA13" s="5">
        <v>15</v>
      </c>
      <c r="BB13" s="18">
        <v>20</v>
      </c>
      <c r="BC13" s="17"/>
      <c r="BD13" s="5">
        <v>15</v>
      </c>
      <c r="BE13" s="18">
        <v>20</v>
      </c>
      <c r="BF13" s="9"/>
      <c r="BG13" s="9"/>
      <c r="BH13" s="9"/>
      <c r="BI13" s="9"/>
    </row>
    <row r="14" spans="1:61">
      <c r="A14" s="3" t="s">
        <v>55</v>
      </c>
      <c r="B14" s="4" t="s">
        <v>53</v>
      </c>
      <c r="C14" s="5" t="s">
        <v>53</v>
      </c>
      <c r="D14" s="5" t="s">
        <v>53</v>
      </c>
      <c r="E14" s="5" t="s">
        <v>53</v>
      </c>
      <c r="F14" s="5" t="s">
        <v>53</v>
      </c>
      <c r="G14" s="5" t="s">
        <v>53</v>
      </c>
      <c r="H14" s="5" t="s">
        <v>53</v>
      </c>
      <c r="I14" s="5" t="s">
        <v>52</v>
      </c>
      <c r="J14" s="5" t="s">
        <v>53</v>
      </c>
      <c r="K14" s="5" t="s">
        <v>52</v>
      </c>
      <c r="L14" s="5" t="s">
        <v>52</v>
      </c>
      <c r="M14" s="5" t="s">
        <v>53</v>
      </c>
      <c r="N14" s="5" t="s">
        <v>53</v>
      </c>
      <c r="O14" s="5" t="s">
        <v>53</v>
      </c>
      <c r="P14" s="5" t="s">
        <v>53</v>
      </c>
      <c r="Q14" s="5" t="s">
        <v>53</v>
      </c>
      <c r="R14" s="5" t="s">
        <v>53</v>
      </c>
      <c r="S14" s="5" t="s">
        <v>53</v>
      </c>
      <c r="T14" s="5" t="s">
        <v>53</v>
      </c>
      <c r="U14" s="5" t="s">
        <v>53</v>
      </c>
      <c r="V14" s="5" t="s">
        <v>53</v>
      </c>
      <c r="W14" s="5" t="s">
        <v>52</v>
      </c>
      <c r="X14" s="5" t="s">
        <v>53</v>
      </c>
      <c r="Y14" s="5" t="s">
        <v>53</v>
      </c>
      <c r="Z14" s="5" t="s">
        <v>52</v>
      </c>
      <c r="AA14" s="5" t="s">
        <v>53</v>
      </c>
      <c r="AB14" s="5" t="s">
        <v>53</v>
      </c>
      <c r="AC14" s="5" t="s">
        <v>53</v>
      </c>
      <c r="AD14" s="5" t="s">
        <v>53</v>
      </c>
      <c r="AE14" s="11" t="s">
        <v>53</v>
      </c>
      <c r="AF14" s="5" t="s">
        <v>53</v>
      </c>
      <c r="AG14" s="11" t="s">
        <v>52</v>
      </c>
      <c r="AH14" s="5" t="s">
        <v>52</v>
      </c>
      <c r="AI14" s="5" t="s">
        <v>53</v>
      </c>
      <c r="AJ14" s="5" t="s">
        <v>53</v>
      </c>
      <c r="AK14" s="5" t="s">
        <v>53</v>
      </c>
      <c r="AL14" s="5" t="s">
        <v>52</v>
      </c>
      <c r="AM14" s="5" t="s">
        <v>53</v>
      </c>
      <c r="AN14" s="5" t="s">
        <v>53</v>
      </c>
      <c r="AO14" s="5" t="s">
        <v>53</v>
      </c>
      <c r="AP14" s="5" t="s">
        <v>53</v>
      </c>
      <c r="AQ14" s="5" t="s">
        <v>53</v>
      </c>
      <c r="AR14" s="5" t="s">
        <v>53</v>
      </c>
      <c r="AS14" s="5" t="s">
        <v>53</v>
      </c>
      <c r="AT14" s="5" t="s">
        <v>53</v>
      </c>
      <c r="AU14" s="5" t="s">
        <v>52</v>
      </c>
      <c r="AV14" s="5" t="s">
        <v>53</v>
      </c>
      <c r="AW14" s="5" t="s">
        <v>53</v>
      </c>
      <c r="AX14" s="6" t="s">
        <v>53</v>
      </c>
      <c r="AY14" s="5" t="s">
        <v>53</v>
      </c>
      <c r="AZ14" s="6" t="s">
        <v>53</v>
      </c>
      <c r="BA14" s="5">
        <v>9</v>
      </c>
      <c r="BB14" s="18">
        <v>27</v>
      </c>
      <c r="BC14" s="17"/>
      <c r="BD14" s="5">
        <v>9</v>
      </c>
      <c r="BE14" s="18">
        <v>27</v>
      </c>
      <c r="BF14" s="9"/>
      <c r="BG14" s="9"/>
      <c r="BH14" s="9"/>
      <c r="BI14" s="9"/>
    </row>
    <row r="15" spans="1:61">
      <c r="A15" s="3" t="s">
        <v>83</v>
      </c>
      <c r="B15" s="4" t="s">
        <v>52</v>
      </c>
      <c r="C15" s="5" t="s">
        <v>52</v>
      </c>
      <c r="D15" s="5" t="s">
        <v>53</v>
      </c>
      <c r="E15" s="5" t="s">
        <v>53</v>
      </c>
      <c r="F15" s="5" t="s">
        <v>53</v>
      </c>
      <c r="G15" s="5" t="s">
        <v>53</v>
      </c>
      <c r="H15" s="5" t="s">
        <v>52</v>
      </c>
      <c r="I15" s="5" t="s">
        <v>52</v>
      </c>
      <c r="J15" s="5" t="s">
        <v>53</v>
      </c>
      <c r="K15" s="5" t="s">
        <v>52</v>
      </c>
      <c r="L15" s="5" t="s">
        <v>52</v>
      </c>
      <c r="M15" s="5" t="s">
        <v>53</v>
      </c>
      <c r="N15" s="5" t="s">
        <v>52</v>
      </c>
      <c r="O15" s="5" t="s">
        <v>53</v>
      </c>
      <c r="P15" s="5" t="s">
        <v>52</v>
      </c>
      <c r="Q15" s="5" t="s">
        <v>53</v>
      </c>
      <c r="R15" s="5" t="s">
        <v>52</v>
      </c>
      <c r="S15" s="5" t="s">
        <v>53</v>
      </c>
      <c r="T15" s="5" t="s">
        <v>53</v>
      </c>
      <c r="U15" s="5" t="s">
        <v>52</v>
      </c>
      <c r="V15" s="5" t="s">
        <v>52</v>
      </c>
      <c r="W15" s="5" t="s">
        <v>52</v>
      </c>
      <c r="X15" s="5" t="s">
        <v>53</v>
      </c>
      <c r="Y15" s="5" t="s">
        <v>52</v>
      </c>
      <c r="Z15" s="5" t="s">
        <v>52</v>
      </c>
      <c r="AA15" s="5" t="s">
        <v>52</v>
      </c>
      <c r="AB15" s="5" t="s">
        <v>52</v>
      </c>
      <c r="AC15" s="5" t="s">
        <v>53</v>
      </c>
      <c r="AD15" s="5" t="s">
        <v>53</v>
      </c>
      <c r="AE15" s="5" t="s">
        <v>52</v>
      </c>
      <c r="AF15" s="5" t="s">
        <v>53</v>
      </c>
      <c r="AG15" s="5" t="s">
        <v>53</v>
      </c>
      <c r="AH15" s="5" t="s">
        <v>52</v>
      </c>
      <c r="AI15" s="5" t="s">
        <v>53</v>
      </c>
      <c r="AJ15" s="5" t="s">
        <v>53</v>
      </c>
      <c r="AK15" s="5" t="s">
        <v>53</v>
      </c>
      <c r="AL15" s="5" t="s">
        <v>52</v>
      </c>
      <c r="AM15" s="5" t="s">
        <v>53</v>
      </c>
      <c r="AN15" s="5" t="s">
        <v>52</v>
      </c>
      <c r="AO15" s="5" t="s">
        <v>52</v>
      </c>
      <c r="AP15" s="5" t="s">
        <v>53</v>
      </c>
      <c r="AQ15" s="5" t="s">
        <v>52</v>
      </c>
      <c r="AR15" s="5" t="s">
        <v>53</v>
      </c>
      <c r="AS15" s="5" t="s">
        <v>53</v>
      </c>
      <c r="AT15" s="5" t="s">
        <v>53</v>
      </c>
      <c r="AU15" s="5" t="s">
        <v>52</v>
      </c>
      <c r="AV15" s="5" t="s">
        <v>53</v>
      </c>
      <c r="AW15" s="5" t="s">
        <v>52</v>
      </c>
      <c r="AX15" s="6" t="s">
        <v>53</v>
      </c>
      <c r="AY15" s="5" t="s">
        <v>53</v>
      </c>
      <c r="AZ15" s="6" t="s">
        <v>52</v>
      </c>
      <c r="BA15" s="5">
        <v>25</v>
      </c>
      <c r="BB15" s="18">
        <v>7</v>
      </c>
      <c r="BC15" s="17"/>
      <c r="BD15" s="5">
        <v>25</v>
      </c>
      <c r="BE15" s="18">
        <v>7</v>
      </c>
      <c r="BF15" s="9"/>
      <c r="BG15" s="9"/>
      <c r="BH15" s="9"/>
      <c r="BI15" s="9"/>
    </row>
    <row r="16" spans="1:61">
      <c r="A16" s="3" t="s">
        <v>84</v>
      </c>
      <c r="B16" s="4" t="s">
        <v>53</v>
      </c>
      <c r="C16" s="5" t="s">
        <v>52</v>
      </c>
      <c r="D16" s="4" t="s">
        <v>53</v>
      </c>
      <c r="E16" s="4" t="s">
        <v>53</v>
      </c>
      <c r="F16" s="5" t="s">
        <v>53</v>
      </c>
      <c r="G16" s="5" t="s">
        <v>53</v>
      </c>
      <c r="H16" s="5" t="s">
        <v>52</v>
      </c>
      <c r="I16" s="4" t="s">
        <v>52</v>
      </c>
      <c r="J16" s="4" t="s">
        <v>53</v>
      </c>
      <c r="K16" s="4" t="s">
        <v>52</v>
      </c>
      <c r="L16" s="5" t="s">
        <v>52</v>
      </c>
      <c r="M16" s="5" t="s">
        <v>53</v>
      </c>
      <c r="N16" s="4" t="s">
        <v>53</v>
      </c>
      <c r="O16" s="5" t="s">
        <v>53</v>
      </c>
      <c r="P16" s="5" t="s">
        <v>52</v>
      </c>
      <c r="Q16" s="5" t="s">
        <v>53</v>
      </c>
      <c r="R16" s="5" t="s">
        <v>52</v>
      </c>
      <c r="S16" s="5" t="s">
        <v>53</v>
      </c>
      <c r="T16" s="5" t="s">
        <v>53</v>
      </c>
      <c r="U16" s="5" t="s">
        <v>53</v>
      </c>
      <c r="V16" s="5" t="s">
        <v>52</v>
      </c>
      <c r="W16" s="5" t="s">
        <v>52</v>
      </c>
      <c r="X16" s="5" t="s">
        <v>53</v>
      </c>
      <c r="Y16" s="5" t="s">
        <v>52</v>
      </c>
      <c r="Z16" s="5" t="s">
        <v>52</v>
      </c>
      <c r="AA16" s="5" t="s">
        <v>53</v>
      </c>
      <c r="AB16" s="5" t="s">
        <v>53</v>
      </c>
      <c r="AC16" s="5" t="s">
        <v>53</v>
      </c>
      <c r="AD16" s="5" t="s">
        <v>53</v>
      </c>
      <c r="AE16" s="5" t="s">
        <v>53</v>
      </c>
      <c r="AF16" s="5" t="s">
        <v>53</v>
      </c>
      <c r="AG16" s="5" t="s">
        <v>52</v>
      </c>
      <c r="AH16" s="5" t="s">
        <v>52</v>
      </c>
      <c r="AI16" s="5" t="s">
        <v>53</v>
      </c>
      <c r="AJ16" s="5" t="s">
        <v>53</v>
      </c>
      <c r="AK16" s="5" t="s">
        <v>53</v>
      </c>
      <c r="AL16" s="5" t="s">
        <v>52</v>
      </c>
      <c r="AM16" s="5" t="s">
        <v>53</v>
      </c>
      <c r="AN16" s="5" t="s">
        <v>52</v>
      </c>
      <c r="AO16" s="5" t="s">
        <v>53</v>
      </c>
      <c r="AP16" s="5" t="s">
        <v>53</v>
      </c>
      <c r="AQ16" s="5" t="s">
        <v>52</v>
      </c>
      <c r="AR16" s="5" t="s">
        <v>53</v>
      </c>
      <c r="AS16" s="5" t="s">
        <v>53</v>
      </c>
      <c r="AT16" s="5" t="s">
        <v>52</v>
      </c>
      <c r="AU16" s="5" t="s">
        <v>52</v>
      </c>
      <c r="AV16" s="5" t="s">
        <v>53</v>
      </c>
      <c r="AW16" s="5" t="s">
        <v>52</v>
      </c>
      <c r="AX16" s="6" t="s">
        <v>53</v>
      </c>
      <c r="AY16" s="5" t="s">
        <v>53</v>
      </c>
      <c r="AZ16" s="6" t="s">
        <v>52</v>
      </c>
      <c r="BA16" s="5">
        <v>20</v>
      </c>
      <c r="BB16" s="18">
        <v>13</v>
      </c>
      <c r="BC16" s="17"/>
      <c r="BD16" s="5">
        <v>20</v>
      </c>
      <c r="BE16" s="18">
        <v>13</v>
      </c>
      <c r="BF16" s="9"/>
      <c r="BG16" s="9"/>
      <c r="BH16" s="9"/>
      <c r="BI16" s="9"/>
    </row>
    <row r="17" spans="1:61">
      <c r="A17" s="3" t="s">
        <v>68</v>
      </c>
      <c r="B17" s="5" t="s">
        <v>53</v>
      </c>
      <c r="C17" s="5" t="s">
        <v>53</v>
      </c>
      <c r="D17" s="5" t="s">
        <v>53</v>
      </c>
      <c r="E17" s="5" t="s">
        <v>53</v>
      </c>
      <c r="F17" s="5" t="s">
        <v>53</v>
      </c>
      <c r="G17" s="5" t="s">
        <v>53</v>
      </c>
      <c r="H17" s="5" t="s">
        <v>53</v>
      </c>
      <c r="I17" s="5" t="s">
        <v>53</v>
      </c>
      <c r="J17" s="5" t="s">
        <v>53</v>
      </c>
      <c r="K17" s="5" t="s">
        <v>53</v>
      </c>
      <c r="L17" s="5" t="s">
        <v>53</v>
      </c>
      <c r="M17" s="5" t="s">
        <v>53</v>
      </c>
      <c r="N17" s="5" t="s">
        <v>53</v>
      </c>
      <c r="O17" s="5" t="s">
        <v>53</v>
      </c>
      <c r="P17" s="5" t="s">
        <v>53</v>
      </c>
      <c r="Q17" s="5" t="s">
        <v>53</v>
      </c>
      <c r="R17" s="5" t="s">
        <v>53</v>
      </c>
      <c r="S17" s="5" t="s">
        <v>53</v>
      </c>
      <c r="T17" s="5" t="s">
        <v>53</v>
      </c>
      <c r="U17" s="5" t="s">
        <v>53</v>
      </c>
      <c r="V17" s="5" t="s">
        <v>53</v>
      </c>
      <c r="W17" s="5" t="s">
        <v>53</v>
      </c>
      <c r="X17" s="5" t="s">
        <v>53</v>
      </c>
      <c r="Y17" s="5" t="s">
        <v>53</v>
      </c>
      <c r="Z17" s="5" t="s">
        <v>53</v>
      </c>
      <c r="AA17" s="5" t="s">
        <v>53</v>
      </c>
      <c r="AB17" s="5" t="s">
        <v>53</v>
      </c>
      <c r="AC17" s="5" t="s">
        <v>53</v>
      </c>
      <c r="AD17" s="5" t="s">
        <v>53</v>
      </c>
      <c r="AE17" s="5" t="s">
        <v>53</v>
      </c>
      <c r="AF17" s="5" t="s">
        <v>53</v>
      </c>
      <c r="AG17" s="5" t="s">
        <v>53</v>
      </c>
      <c r="AH17" s="5" t="s">
        <v>53</v>
      </c>
      <c r="AI17" s="5" t="s">
        <v>53</v>
      </c>
      <c r="AJ17" s="5" t="s">
        <v>53</v>
      </c>
      <c r="AK17" s="5" t="s">
        <v>53</v>
      </c>
      <c r="AL17" s="5" t="s">
        <v>53</v>
      </c>
      <c r="AM17" s="5" t="s">
        <v>53</v>
      </c>
      <c r="AN17" s="5" t="s">
        <v>53</v>
      </c>
      <c r="AO17" s="5" t="s">
        <v>53</v>
      </c>
      <c r="AP17" s="5" t="s">
        <v>53</v>
      </c>
      <c r="AQ17" s="5" t="s">
        <v>53</v>
      </c>
      <c r="AR17" s="5" t="s">
        <v>53</v>
      </c>
      <c r="AS17" s="5" t="s">
        <v>53</v>
      </c>
      <c r="AT17" s="5" t="s">
        <v>53</v>
      </c>
      <c r="AU17" s="5" t="s">
        <v>53</v>
      </c>
      <c r="AV17" s="5" t="s">
        <v>53</v>
      </c>
      <c r="AW17" s="5" t="s">
        <v>53</v>
      </c>
      <c r="AX17" s="6" t="s">
        <v>53</v>
      </c>
      <c r="AY17" s="5" t="s">
        <v>53</v>
      </c>
      <c r="AZ17" s="6" t="s">
        <v>53</v>
      </c>
      <c r="BA17" s="5">
        <v>0</v>
      </c>
      <c r="BB17" s="18">
        <v>33</v>
      </c>
      <c r="BC17" s="17"/>
      <c r="BD17" s="5">
        <v>0</v>
      </c>
      <c r="BE17" s="18">
        <v>33</v>
      </c>
      <c r="BF17" s="9"/>
      <c r="BG17" s="9"/>
      <c r="BH17" s="9"/>
      <c r="BI17" s="9"/>
    </row>
    <row r="18" spans="1:61">
      <c r="A18" s="3" t="s">
        <v>67</v>
      </c>
      <c r="B18" s="5" t="s">
        <v>53</v>
      </c>
      <c r="C18" s="5" t="s">
        <v>53</v>
      </c>
      <c r="D18" s="5" t="s">
        <v>53</v>
      </c>
      <c r="E18" s="5" t="s">
        <v>53</v>
      </c>
      <c r="F18" s="5" t="s">
        <v>53</v>
      </c>
      <c r="G18" s="5" t="s">
        <v>53</v>
      </c>
      <c r="H18" s="5" t="s">
        <v>53</v>
      </c>
      <c r="I18" s="5" t="s">
        <v>53</v>
      </c>
      <c r="J18" s="5" t="s">
        <v>53</v>
      </c>
      <c r="K18" s="5" t="s">
        <v>53</v>
      </c>
      <c r="L18" s="5" t="s">
        <v>53</v>
      </c>
      <c r="M18" s="5" t="s">
        <v>53</v>
      </c>
      <c r="N18" s="5" t="s">
        <v>53</v>
      </c>
      <c r="O18" s="5" t="s">
        <v>53</v>
      </c>
      <c r="P18" s="5" t="s">
        <v>53</v>
      </c>
      <c r="Q18" s="5" t="s">
        <v>53</v>
      </c>
      <c r="R18" s="5" t="s">
        <v>53</v>
      </c>
      <c r="S18" s="5" t="s">
        <v>53</v>
      </c>
      <c r="T18" s="5" t="s">
        <v>53</v>
      </c>
      <c r="U18" s="5" t="s">
        <v>53</v>
      </c>
      <c r="V18" s="5" t="s">
        <v>53</v>
      </c>
      <c r="W18" s="5" t="s">
        <v>53</v>
      </c>
      <c r="X18" s="5" t="s">
        <v>53</v>
      </c>
      <c r="Y18" s="5" t="s">
        <v>53</v>
      </c>
      <c r="Z18" s="5" t="s">
        <v>53</v>
      </c>
      <c r="AA18" s="5" t="s">
        <v>53</v>
      </c>
      <c r="AB18" s="5" t="s">
        <v>53</v>
      </c>
      <c r="AC18" s="5" t="s">
        <v>53</v>
      </c>
      <c r="AD18" s="5" t="s">
        <v>53</v>
      </c>
      <c r="AE18" s="5" t="s">
        <v>53</v>
      </c>
      <c r="AF18" s="5" t="s">
        <v>53</v>
      </c>
      <c r="AG18" s="5" t="s">
        <v>53</v>
      </c>
      <c r="AH18" s="5" t="s">
        <v>53</v>
      </c>
      <c r="AI18" s="5" t="s">
        <v>53</v>
      </c>
      <c r="AJ18" s="5" t="s">
        <v>53</v>
      </c>
      <c r="AK18" s="5" t="s">
        <v>53</v>
      </c>
      <c r="AL18" s="5" t="s">
        <v>53</v>
      </c>
      <c r="AM18" s="5" t="s">
        <v>53</v>
      </c>
      <c r="AN18" s="5" t="s">
        <v>53</v>
      </c>
      <c r="AO18" s="5" t="s">
        <v>53</v>
      </c>
      <c r="AP18" s="5" t="s">
        <v>53</v>
      </c>
      <c r="AQ18" s="5" t="s">
        <v>53</v>
      </c>
      <c r="AR18" s="5" t="s">
        <v>53</v>
      </c>
      <c r="AS18" s="5" t="s">
        <v>53</v>
      </c>
      <c r="AT18" s="5" t="s">
        <v>53</v>
      </c>
      <c r="AU18" s="5" t="s">
        <v>53</v>
      </c>
      <c r="AV18" s="5" t="s">
        <v>53</v>
      </c>
      <c r="AW18" s="5" t="s">
        <v>53</v>
      </c>
      <c r="AX18" s="5" t="s">
        <v>53</v>
      </c>
      <c r="AY18" s="5" t="s">
        <v>53</v>
      </c>
      <c r="AZ18" s="6" t="s">
        <v>53</v>
      </c>
      <c r="BA18" s="5">
        <v>0</v>
      </c>
      <c r="BB18" s="18">
        <v>33</v>
      </c>
      <c r="BC18" s="17"/>
      <c r="BD18" s="5">
        <v>0</v>
      </c>
      <c r="BE18" s="18">
        <v>33</v>
      </c>
      <c r="BF18" s="9"/>
      <c r="BG18" s="9"/>
      <c r="BH18" s="9"/>
      <c r="BI18" s="9"/>
    </row>
    <row r="19" spans="1:61">
      <c r="A19" s="3" t="s">
        <v>85</v>
      </c>
      <c r="B19" s="4" t="s">
        <v>53</v>
      </c>
      <c r="C19" s="5" t="s">
        <v>52</v>
      </c>
      <c r="D19" s="5" t="s">
        <v>53</v>
      </c>
      <c r="E19" s="5" t="s">
        <v>53</v>
      </c>
      <c r="F19" s="5" t="s">
        <v>53</v>
      </c>
      <c r="G19" s="5" t="s">
        <v>53</v>
      </c>
      <c r="H19" s="5" t="s">
        <v>52</v>
      </c>
      <c r="I19" s="5" t="s">
        <v>53</v>
      </c>
      <c r="J19" s="5" t="s">
        <v>53</v>
      </c>
      <c r="K19" s="5" t="s">
        <v>52</v>
      </c>
      <c r="L19" s="5" t="s">
        <v>52</v>
      </c>
      <c r="M19" s="5" t="s">
        <v>53</v>
      </c>
      <c r="N19" s="5" t="s">
        <v>53</v>
      </c>
      <c r="O19" s="5" t="s">
        <v>53</v>
      </c>
      <c r="P19" s="5" t="s">
        <v>52</v>
      </c>
      <c r="Q19" s="5" t="s">
        <v>53</v>
      </c>
      <c r="R19" s="5" t="s">
        <v>52</v>
      </c>
      <c r="S19" s="5" t="s">
        <v>53</v>
      </c>
      <c r="T19" s="5" t="s">
        <v>53</v>
      </c>
      <c r="U19" s="5" t="s">
        <v>53</v>
      </c>
      <c r="V19" s="5" t="s">
        <v>53</v>
      </c>
      <c r="W19" s="5" t="s">
        <v>52</v>
      </c>
      <c r="X19" s="5" t="s">
        <v>53</v>
      </c>
      <c r="Y19" s="5" t="s">
        <v>52</v>
      </c>
      <c r="Z19" s="5" t="s">
        <v>52</v>
      </c>
      <c r="AA19" s="5" t="s">
        <v>53</v>
      </c>
      <c r="AB19" s="5" t="s">
        <v>53</v>
      </c>
      <c r="AC19" s="5" t="s">
        <v>53</v>
      </c>
      <c r="AD19" s="5" t="s">
        <v>53</v>
      </c>
      <c r="AE19" s="5" t="s">
        <v>53</v>
      </c>
      <c r="AF19" s="5" t="s">
        <v>53</v>
      </c>
      <c r="AG19" s="5" t="s">
        <v>52</v>
      </c>
      <c r="AH19" s="5" t="s">
        <v>52</v>
      </c>
      <c r="AI19" s="5" t="s">
        <v>53</v>
      </c>
      <c r="AJ19" s="5" t="s">
        <v>53</v>
      </c>
      <c r="AK19" s="5" t="s">
        <v>53</v>
      </c>
      <c r="AL19" s="5" t="s">
        <v>53</v>
      </c>
      <c r="AM19" s="5" t="s">
        <v>53</v>
      </c>
      <c r="AN19" s="5" t="s">
        <v>52</v>
      </c>
      <c r="AO19" s="5" t="s">
        <v>53</v>
      </c>
      <c r="AP19" s="5" t="s">
        <v>53</v>
      </c>
      <c r="AQ19" s="5" t="s">
        <v>53</v>
      </c>
      <c r="AR19" s="5" t="s">
        <v>53</v>
      </c>
      <c r="AS19" s="5" t="s">
        <v>53</v>
      </c>
      <c r="AT19" s="5" t="s">
        <v>52</v>
      </c>
      <c r="AU19" s="5" t="s">
        <v>52</v>
      </c>
      <c r="AV19" s="5" t="s">
        <v>53</v>
      </c>
      <c r="AW19" s="5" t="s">
        <v>52</v>
      </c>
      <c r="AX19" s="5" t="s">
        <v>53</v>
      </c>
      <c r="AY19" s="5" t="s">
        <v>53</v>
      </c>
      <c r="AZ19" s="6" t="s">
        <v>53</v>
      </c>
      <c r="BA19" s="5">
        <v>15</v>
      </c>
      <c r="BB19" s="18">
        <v>20</v>
      </c>
      <c r="BC19" s="17"/>
      <c r="BD19" s="5">
        <v>15</v>
      </c>
      <c r="BE19" s="18">
        <v>20</v>
      </c>
      <c r="BF19" s="9"/>
      <c r="BG19" s="9"/>
      <c r="BH19" s="9"/>
      <c r="BI19" s="9"/>
    </row>
    <row r="20" spans="1:61">
      <c r="A20" s="3" t="s">
        <v>86</v>
      </c>
      <c r="B20" s="4" t="s">
        <v>53</v>
      </c>
      <c r="C20" s="5" t="s">
        <v>52</v>
      </c>
      <c r="D20" s="4" t="s">
        <v>53</v>
      </c>
      <c r="E20" s="4" t="s">
        <v>53</v>
      </c>
      <c r="F20" s="5" t="s">
        <v>53</v>
      </c>
      <c r="G20" s="5" t="s">
        <v>53</v>
      </c>
      <c r="H20" s="5" t="s">
        <v>53</v>
      </c>
      <c r="I20" s="4" t="s">
        <v>53</v>
      </c>
      <c r="J20" s="5" t="s">
        <v>53</v>
      </c>
      <c r="K20" s="5" t="s">
        <v>52</v>
      </c>
      <c r="L20" s="5" t="s">
        <v>52</v>
      </c>
      <c r="M20" s="5" t="s">
        <v>53</v>
      </c>
      <c r="N20" s="5" t="s">
        <v>52</v>
      </c>
      <c r="O20" s="5" t="s">
        <v>53</v>
      </c>
      <c r="P20" s="4" t="s">
        <v>53</v>
      </c>
      <c r="Q20" s="5" t="s">
        <v>53</v>
      </c>
      <c r="R20" s="5" t="s">
        <v>52</v>
      </c>
      <c r="S20" s="4" t="s">
        <v>53</v>
      </c>
      <c r="T20" s="5" t="s">
        <v>53</v>
      </c>
      <c r="U20" s="5" t="s">
        <v>52</v>
      </c>
      <c r="V20" s="5" t="s">
        <v>53</v>
      </c>
      <c r="W20" s="5" t="s">
        <v>52</v>
      </c>
      <c r="X20" s="5" t="s">
        <v>53</v>
      </c>
      <c r="Y20" s="4" t="s">
        <v>53</v>
      </c>
      <c r="Z20" s="4" t="s">
        <v>53</v>
      </c>
      <c r="AA20" s="4" t="s">
        <v>53</v>
      </c>
      <c r="AB20" s="4" t="s">
        <v>53</v>
      </c>
      <c r="AC20" s="4" t="s">
        <v>53</v>
      </c>
      <c r="AD20" s="5" t="s">
        <v>53</v>
      </c>
      <c r="AE20" s="5" t="s">
        <v>52</v>
      </c>
      <c r="AF20" s="5" t="s">
        <v>53</v>
      </c>
      <c r="AG20" s="5" t="s">
        <v>53</v>
      </c>
      <c r="AH20" s="5" t="s">
        <v>52</v>
      </c>
      <c r="AI20" s="5" t="s">
        <v>53</v>
      </c>
      <c r="AJ20" s="4" t="s">
        <v>53</v>
      </c>
      <c r="AK20" s="4" t="s">
        <v>53</v>
      </c>
      <c r="AL20" s="5" t="s">
        <v>52</v>
      </c>
      <c r="AM20" s="5" t="s">
        <v>53</v>
      </c>
      <c r="AN20" s="5" t="s">
        <v>52</v>
      </c>
      <c r="AO20" s="5" t="s">
        <v>52</v>
      </c>
      <c r="AP20" s="5" t="s">
        <v>53</v>
      </c>
      <c r="AQ20" s="5" t="s">
        <v>52</v>
      </c>
      <c r="AR20" s="5" t="s">
        <v>53</v>
      </c>
      <c r="AS20" s="5" t="s">
        <v>53</v>
      </c>
      <c r="AT20" s="5" t="s">
        <v>52</v>
      </c>
      <c r="AU20" s="5" t="s">
        <v>52</v>
      </c>
      <c r="AV20" s="5" t="s">
        <v>52</v>
      </c>
      <c r="AW20" s="5" t="s">
        <v>52</v>
      </c>
      <c r="AX20" s="5" t="s">
        <v>53</v>
      </c>
      <c r="AY20" s="5" t="s">
        <v>53</v>
      </c>
      <c r="AZ20" s="6" t="s">
        <v>52</v>
      </c>
      <c r="BA20" s="5">
        <v>18</v>
      </c>
      <c r="BB20" s="18">
        <v>16</v>
      </c>
      <c r="BC20" s="17"/>
      <c r="BD20" s="5">
        <v>18</v>
      </c>
      <c r="BE20" s="18">
        <v>16</v>
      </c>
      <c r="BF20" s="9"/>
      <c r="BG20" s="9"/>
      <c r="BH20" s="9"/>
      <c r="BI20" s="9"/>
    </row>
    <row r="21" spans="1:61" ht="16.5">
      <c r="A21" s="3" t="s">
        <v>87</v>
      </c>
      <c r="B21" s="4" t="s">
        <v>52</v>
      </c>
      <c r="C21" s="5" t="s">
        <v>52</v>
      </c>
      <c r="D21" s="5" t="s">
        <v>53</v>
      </c>
      <c r="E21" s="5" t="s">
        <v>53</v>
      </c>
      <c r="F21" s="5" t="s">
        <v>53</v>
      </c>
      <c r="G21" s="5" t="s">
        <v>53</v>
      </c>
      <c r="H21" s="5" t="s">
        <v>52</v>
      </c>
      <c r="I21" s="5" t="s">
        <v>52</v>
      </c>
      <c r="J21" s="20" t="s">
        <v>111</v>
      </c>
      <c r="K21" s="5" t="s">
        <v>52</v>
      </c>
      <c r="L21" s="5" t="s">
        <v>52</v>
      </c>
      <c r="M21" s="5" t="s">
        <v>53</v>
      </c>
      <c r="N21" s="5" t="s">
        <v>52</v>
      </c>
      <c r="O21" s="5" t="s">
        <v>53</v>
      </c>
      <c r="P21" s="5" t="s">
        <v>52</v>
      </c>
      <c r="Q21" s="5" t="s">
        <v>53</v>
      </c>
      <c r="R21" s="5" t="s">
        <v>52</v>
      </c>
      <c r="S21" s="5" t="s">
        <v>53</v>
      </c>
      <c r="T21" s="5" t="s">
        <v>52</v>
      </c>
      <c r="U21" s="5" t="s">
        <v>52</v>
      </c>
      <c r="V21" s="5" t="s">
        <v>52</v>
      </c>
      <c r="W21" s="5" t="s">
        <v>52</v>
      </c>
      <c r="X21" s="5" t="s">
        <v>60</v>
      </c>
      <c r="Y21" s="5" t="s">
        <v>52</v>
      </c>
      <c r="Z21" s="5" t="s">
        <v>52</v>
      </c>
      <c r="AA21" s="5" t="s">
        <v>53</v>
      </c>
      <c r="AB21" s="5" t="s">
        <v>53</v>
      </c>
      <c r="AC21" s="5" t="s">
        <v>52</v>
      </c>
      <c r="AD21" s="5" t="s">
        <v>53</v>
      </c>
      <c r="AE21" s="5" t="s">
        <v>52</v>
      </c>
      <c r="AF21" s="5" t="s">
        <v>53</v>
      </c>
      <c r="AG21" s="5" t="s">
        <v>52</v>
      </c>
      <c r="AH21" s="5" t="s">
        <v>52</v>
      </c>
      <c r="AI21" s="5" t="s">
        <v>53</v>
      </c>
      <c r="AJ21" s="5" t="s">
        <v>53</v>
      </c>
      <c r="AK21" s="5" t="s">
        <v>53</v>
      </c>
      <c r="AL21" s="5" t="s">
        <v>52</v>
      </c>
      <c r="AM21" s="5" t="s">
        <v>53</v>
      </c>
      <c r="AN21" s="5" t="s">
        <v>52</v>
      </c>
      <c r="AO21" s="5" t="s">
        <v>52</v>
      </c>
      <c r="AP21" s="5" t="s">
        <v>53</v>
      </c>
      <c r="AQ21" s="5" t="s">
        <v>52</v>
      </c>
      <c r="AR21" s="5" t="s">
        <v>53</v>
      </c>
      <c r="AS21" s="5" t="s">
        <v>53</v>
      </c>
      <c r="AT21" s="5" t="s">
        <v>52</v>
      </c>
      <c r="AU21" s="5" t="s">
        <v>52</v>
      </c>
      <c r="AV21" s="5" t="s">
        <v>52</v>
      </c>
      <c r="AW21" s="5" t="s">
        <v>52</v>
      </c>
      <c r="AX21" s="5" t="s">
        <v>60</v>
      </c>
      <c r="AY21" s="5" t="s">
        <v>53</v>
      </c>
      <c r="AZ21" s="6" t="s">
        <v>52</v>
      </c>
      <c r="BA21" s="5">
        <v>29</v>
      </c>
      <c r="BB21" s="18">
        <v>3</v>
      </c>
      <c r="BC21" s="17"/>
      <c r="BD21" s="5">
        <v>31</v>
      </c>
      <c r="BE21" s="18">
        <v>3</v>
      </c>
      <c r="BF21" s="9"/>
      <c r="BG21" s="9"/>
      <c r="BH21" s="9"/>
      <c r="BI21" s="9"/>
    </row>
    <row r="22" spans="1:61">
      <c r="A22" s="3" t="s">
        <v>88</v>
      </c>
      <c r="B22" s="4" t="s">
        <v>52</v>
      </c>
      <c r="C22" s="5" t="s">
        <v>52</v>
      </c>
      <c r="D22" s="5" t="s">
        <v>52</v>
      </c>
      <c r="E22" s="5" t="s">
        <v>53</v>
      </c>
      <c r="F22" s="5" t="s">
        <v>53</v>
      </c>
      <c r="G22" s="5" t="s">
        <v>53</v>
      </c>
      <c r="H22" s="5" t="s">
        <v>60</v>
      </c>
      <c r="I22" s="5" t="s">
        <v>52</v>
      </c>
      <c r="J22" s="5" t="s">
        <v>52</v>
      </c>
      <c r="K22" s="5" t="s">
        <v>52</v>
      </c>
      <c r="L22" s="5" t="s">
        <v>52</v>
      </c>
      <c r="M22" s="5" t="s">
        <v>53</v>
      </c>
      <c r="N22" s="5" t="s">
        <v>52</v>
      </c>
      <c r="O22" s="5" t="s">
        <v>52</v>
      </c>
      <c r="P22" s="5" t="s">
        <v>52</v>
      </c>
      <c r="Q22" s="5" t="s">
        <v>53</v>
      </c>
      <c r="R22" s="5" t="s">
        <v>52</v>
      </c>
      <c r="S22" s="5" t="s">
        <v>52</v>
      </c>
      <c r="T22" s="5" t="s">
        <v>52</v>
      </c>
      <c r="U22" s="5" t="s">
        <v>52</v>
      </c>
      <c r="V22" s="5" t="s">
        <v>52</v>
      </c>
      <c r="W22" s="5" t="s">
        <v>52</v>
      </c>
      <c r="X22" s="5" t="s">
        <v>53</v>
      </c>
      <c r="Y22" s="5" t="s">
        <v>52</v>
      </c>
      <c r="Z22" s="5" t="s">
        <v>52</v>
      </c>
      <c r="AA22" s="5" t="s">
        <v>52</v>
      </c>
      <c r="AB22" s="5" t="s">
        <v>52</v>
      </c>
      <c r="AC22" s="5" t="s">
        <v>53</v>
      </c>
      <c r="AD22" s="5" t="s">
        <v>53</v>
      </c>
      <c r="AE22" s="5" t="s">
        <v>52</v>
      </c>
      <c r="AF22" s="5" t="s">
        <v>53</v>
      </c>
      <c r="AG22" s="5" t="s">
        <v>52</v>
      </c>
      <c r="AH22" s="5" t="s">
        <v>52</v>
      </c>
      <c r="AI22" s="5" t="s">
        <v>53</v>
      </c>
      <c r="AJ22" s="5" t="s">
        <v>52</v>
      </c>
      <c r="AK22" s="5" t="s">
        <v>52</v>
      </c>
      <c r="AL22" s="5" t="s">
        <v>52</v>
      </c>
      <c r="AM22" s="5" t="s">
        <v>53</v>
      </c>
      <c r="AN22" s="5" t="s">
        <v>52</v>
      </c>
      <c r="AO22" s="5" t="s">
        <v>52</v>
      </c>
      <c r="AP22" s="5" t="s">
        <v>53</v>
      </c>
      <c r="AQ22" s="5" t="s">
        <v>52</v>
      </c>
      <c r="AR22" s="5" t="s">
        <v>53</v>
      </c>
      <c r="AS22" s="5" t="s">
        <v>53</v>
      </c>
      <c r="AT22" s="5" t="s">
        <v>52</v>
      </c>
      <c r="AU22" s="5" t="s">
        <v>52</v>
      </c>
      <c r="AV22" s="5" t="s">
        <v>52</v>
      </c>
      <c r="AW22" s="5" t="s">
        <v>52</v>
      </c>
      <c r="AX22" s="5" t="s">
        <v>60</v>
      </c>
      <c r="AY22" s="5" t="s">
        <v>53</v>
      </c>
      <c r="AZ22" s="6" t="s">
        <v>52</v>
      </c>
      <c r="BA22" s="5">
        <v>34</v>
      </c>
      <c r="BB22" s="18">
        <v>1</v>
      </c>
      <c r="BC22" s="17"/>
      <c r="BD22" s="5">
        <v>36</v>
      </c>
      <c r="BE22" s="18">
        <v>1</v>
      </c>
      <c r="BF22" s="9"/>
      <c r="BG22" s="9"/>
      <c r="BH22" s="9"/>
      <c r="BI22" s="9"/>
    </row>
    <row r="23" spans="1:61">
      <c r="A23" s="3" t="s">
        <v>89</v>
      </c>
      <c r="B23" s="5" t="s">
        <v>53</v>
      </c>
      <c r="C23" s="5" t="s">
        <v>52</v>
      </c>
      <c r="D23" s="5" t="s">
        <v>53</v>
      </c>
      <c r="E23" s="5" t="s">
        <v>53</v>
      </c>
      <c r="F23" s="5" t="s">
        <v>53</v>
      </c>
      <c r="G23" s="5" t="s">
        <v>53</v>
      </c>
      <c r="H23" s="5" t="s">
        <v>53</v>
      </c>
      <c r="I23" s="5" t="s">
        <v>52</v>
      </c>
      <c r="J23" s="5" t="s">
        <v>53</v>
      </c>
      <c r="K23" s="5" t="s">
        <v>52</v>
      </c>
      <c r="L23" s="5" t="s">
        <v>52</v>
      </c>
      <c r="M23" s="5" t="s">
        <v>53</v>
      </c>
      <c r="N23" s="5" t="s">
        <v>52</v>
      </c>
      <c r="O23" s="5" t="s">
        <v>53</v>
      </c>
      <c r="P23" s="5" t="s">
        <v>52</v>
      </c>
      <c r="Q23" s="5" t="s">
        <v>53</v>
      </c>
      <c r="R23" s="5" t="s">
        <v>52</v>
      </c>
      <c r="S23" s="5" t="s">
        <v>53</v>
      </c>
      <c r="T23" s="5" t="s">
        <v>53</v>
      </c>
      <c r="U23" s="5" t="s">
        <v>52</v>
      </c>
      <c r="V23" s="5" t="s">
        <v>53</v>
      </c>
      <c r="W23" s="5" t="s">
        <v>53</v>
      </c>
      <c r="X23" s="5" t="s">
        <v>53</v>
      </c>
      <c r="Y23" s="5" t="s">
        <v>53</v>
      </c>
      <c r="Z23" s="5" t="s">
        <v>52</v>
      </c>
      <c r="AA23" s="5" t="s">
        <v>53</v>
      </c>
      <c r="AB23" s="5" t="s">
        <v>53</v>
      </c>
      <c r="AC23" s="5" t="s">
        <v>53</v>
      </c>
      <c r="AD23" s="5" t="s">
        <v>53</v>
      </c>
      <c r="AE23" s="5" t="s">
        <v>53</v>
      </c>
      <c r="AF23" s="5" t="s">
        <v>53</v>
      </c>
      <c r="AG23" s="5" t="s">
        <v>52</v>
      </c>
      <c r="AH23" s="5" t="s">
        <v>53</v>
      </c>
      <c r="AI23" s="5" t="s">
        <v>53</v>
      </c>
      <c r="AJ23" s="5" t="s">
        <v>53</v>
      </c>
      <c r="AK23" s="5" t="s">
        <v>53</v>
      </c>
      <c r="AL23" s="5" t="s">
        <v>53</v>
      </c>
      <c r="AM23" s="5" t="s">
        <v>53</v>
      </c>
      <c r="AN23" s="5" t="s">
        <v>53</v>
      </c>
      <c r="AO23" s="5" t="s">
        <v>52</v>
      </c>
      <c r="AP23" s="5" t="s">
        <v>53</v>
      </c>
      <c r="AQ23" s="5" t="s">
        <v>53</v>
      </c>
      <c r="AR23" s="5" t="s">
        <v>53</v>
      </c>
      <c r="AS23" s="5" t="s">
        <v>53</v>
      </c>
      <c r="AT23" s="5" t="s">
        <v>52</v>
      </c>
      <c r="AU23" s="5" t="s">
        <v>52</v>
      </c>
      <c r="AV23" s="5" t="s">
        <v>52</v>
      </c>
      <c r="AW23" s="5" t="s">
        <v>52</v>
      </c>
      <c r="AX23" s="5" t="s">
        <v>53</v>
      </c>
      <c r="AY23" s="5" t="s">
        <v>53</v>
      </c>
      <c r="AZ23" s="6" t="s">
        <v>52</v>
      </c>
      <c r="BA23" s="5">
        <v>16</v>
      </c>
      <c r="BB23" s="18">
        <v>18</v>
      </c>
      <c r="BC23" s="17"/>
      <c r="BD23" s="5">
        <v>16</v>
      </c>
      <c r="BE23" s="18">
        <v>19</v>
      </c>
      <c r="BF23" s="9"/>
      <c r="BG23" s="9"/>
      <c r="BH23" s="9"/>
      <c r="BI23" s="9"/>
    </row>
    <row r="24" spans="1:61">
      <c r="A24" s="3" t="s">
        <v>90</v>
      </c>
      <c r="B24" s="4" t="s">
        <v>52</v>
      </c>
      <c r="C24" s="5" t="s">
        <v>52</v>
      </c>
      <c r="D24" s="5" t="s">
        <v>53</v>
      </c>
      <c r="E24" s="5" t="s">
        <v>53</v>
      </c>
      <c r="F24" s="5" t="s">
        <v>53</v>
      </c>
      <c r="G24" s="5" t="s">
        <v>53</v>
      </c>
      <c r="H24" s="5" t="s">
        <v>53</v>
      </c>
      <c r="I24" s="5" t="s">
        <v>53</v>
      </c>
      <c r="J24" s="5" t="s">
        <v>53</v>
      </c>
      <c r="K24" s="5" t="s">
        <v>52</v>
      </c>
      <c r="L24" s="5" t="s">
        <v>52</v>
      </c>
      <c r="M24" s="5" t="s">
        <v>53</v>
      </c>
      <c r="N24" s="5" t="s">
        <v>52</v>
      </c>
      <c r="O24" s="5" t="s">
        <v>53</v>
      </c>
      <c r="P24" s="5" t="s">
        <v>52</v>
      </c>
      <c r="Q24" s="5" t="s">
        <v>53</v>
      </c>
      <c r="R24" s="5" t="s">
        <v>52</v>
      </c>
      <c r="S24" s="5" t="s">
        <v>53</v>
      </c>
      <c r="T24" s="5" t="s">
        <v>53</v>
      </c>
      <c r="U24" s="5" t="s">
        <v>52</v>
      </c>
      <c r="V24" s="5" t="s">
        <v>53</v>
      </c>
      <c r="W24" s="5" t="s">
        <v>52</v>
      </c>
      <c r="X24" s="5" t="s">
        <v>53</v>
      </c>
      <c r="Y24" s="5" t="s">
        <v>52</v>
      </c>
      <c r="Z24" s="5" t="s">
        <v>53</v>
      </c>
      <c r="AA24" s="5" t="s">
        <v>53</v>
      </c>
      <c r="AB24" s="5" t="s">
        <v>53</v>
      </c>
      <c r="AC24" s="5" t="s">
        <v>53</v>
      </c>
      <c r="AD24" s="5" t="s">
        <v>53</v>
      </c>
      <c r="AE24" s="5" t="s">
        <v>52</v>
      </c>
      <c r="AF24" s="5" t="s">
        <v>53</v>
      </c>
      <c r="AG24" s="5" t="s">
        <v>52</v>
      </c>
      <c r="AH24" s="5" t="s">
        <v>52</v>
      </c>
      <c r="AI24" s="5" t="s">
        <v>53</v>
      </c>
      <c r="AJ24" s="5" t="s">
        <v>53</v>
      </c>
      <c r="AK24" s="5" t="s">
        <v>53</v>
      </c>
      <c r="AL24" s="5" t="s">
        <v>52</v>
      </c>
      <c r="AM24" s="5" t="s">
        <v>53</v>
      </c>
      <c r="AN24" s="5" t="s">
        <v>52</v>
      </c>
      <c r="AO24" s="5" t="s">
        <v>52</v>
      </c>
      <c r="AP24" s="5" t="s">
        <v>53</v>
      </c>
      <c r="AQ24" s="5" t="s">
        <v>52</v>
      </c>
      <c r="AR24" s="5" t="s">
        <v>53</v>
      </c>
      <c r="AS24" s="5" t="s">
        <v>53</v>
      </c>
      <c r="AT24" s="5" t="s">
        <v>52</v>
      </c>
      <c r="AU24" s="5" t="s">
        <v>52</v>
      </c>
      <c r="AV24" s="5" t="s">
        <v>52</v>
      </c>
      <c r="AW24" s="5" t="s">
        <v>52</v>
      </c>
      <c r="AX24" s="5" t="s">
        <v>53</v>
      </c>
      <c r="AY24" s="5" t="s">
        <v>53</v>
      </c>
      <c r="AZ24" s="6" t="s">
        <v>52</v>
      </c>
      <c r="BA24" s="5">
        <v>22</v>
      </c>
      <c r="BB24" s="18">
        <v>11</v>
      </c>
      <c r="BC24" s="17"/>
      <c r="BD24" s="5">
        <v>22</v>
      </c>
      <c r="BE24" s="18">
        <v>11</v>
      </c>
      <c r="BF24" s="9"/>
      <c r="BG24" s="9"/>
      <c r="BH24" s="9"/>
      <c r="BI24" s="9"/>
    </row>
    <row r="25" spans="1:61">
      <c r="A25" s="3" t="s">
        <v>91</v>
      </c>
      <c r="B25" s="4" t="s">
        <v>52</v>
      </c>
      <c r="C25" s="5" t="s">
        <v>53</v>
      </c>
      <c r="D25" s="5" t="s">
        <v>53</v>
      </c>
      <c r="E25" s="5" t="s">
        <v>53</v>
      </c>
      <c r="F25" s="5" t="s">
        <v>53</v>
      </c>
      <c r="G25" s="5" t="s">
        <v>53</v>
      </c>
      <c r="H25" s="5" t="s">
        <v>53</v>
      </c>
      <c r="I25" s="5" t="s">
        <v>53</v>
      </c>
      <c r="J25" s="5" t="s">
        <v>53</v>
      </c>
      <c r="K25" s="5" t="s">
        <v>53</v>
      </c>
      <c r="L25" s="5" t="s">
        <v>52</v>
      </c>
      <c r="M25" s="5" t="s">
        <v>53</v>
      </c>
      <c r="N25" s="5" t="s">
        <v>52</v>
      </c>
      <c r="O25" s="5" t="s">
        <v>53</v>
      </c>
      <c r="P25" s="5" t="s">
        <v>52</v>
      </c>
      <c r="Q25" s="5" t="s">
        <v>53</v>
      </c>
      <c r="R25" s="5" t="s">
        <v>52</v>
      </c>
      <c r="S25" s="5" t="s">
        <v>53</v>
      </c>
      <c r="T25" s="5" t="s">
        <v>53</v>
      </c>
      <c r="U25" s="5" t="s">
        <v>52</v>
      </c>
      <c r="V25" s="5" t="s">
        <v>53</v>
      </c>
      <c r="W25" s="5" t="s">
        <v>52</v>
      </c>
      <c r="X25" s="5" t="s">
        <v>53</v>
      </c>
      <c r="Y25" s="5" t="s">
        <v>53</v>
      </c>
      <c r="Z25" s="5" t="s">
        <v>53</v>
      </c>
      <c r="AA25" s="5" t="s">
        <v>53</v>
      </c>
      <c r="AB25" s="5" t="s">
        <v>53</v>
      </c>
      <c r="AC25" s="5" t="s">
        <v>53</v>
      </c>
      <c r="AD25" s="5" t="s">
        <v>53</v>
      </c>
      <c r="AE25" s="5" t="s">
        <v>52</v>
      </c>
      <c r="AF25" s="5" t="s">
        <v>53</v>
      </c>
      <c r="AG25" s="5" t="s">
        <v>52</v>
      </c>
      <c r="AH25" s="5" t="s">
        <v>52</v>
      </c>
      <c r="AI25" s="5" t="s">
        <v>53</v>
      </c>
      <c r="AJ25" s="5" t="s">
        <v>53</v>
      </c>
      <c r="AK25" s="5" t="s">
        <v>53</v>
      </c>
      <c r="AL25" s="5" t="s">
        <v>52</v>
      </c>
      <c r="AM25" s="5" t="s">
        <v>53</v>
      </c>
      <c r="AN25" s="5" t="s">
        <v>52</v>
      </c>
      <c r="AO25" s="5" t="s">
        <v>53</v>
      </c>
      <c r="AP25" s="5" t="s">
        <v>53</v>
      </c>
      <c r="AQ25" s="5" t="s">
        <v>52</v>
      </c>
      <c r="AR25" s="5" t="s">
        <v>53</v>
      </c>
      <c r="AS25" s="5" t="s">
        <v>53</v>
      </c>
      <c r="AT25" s="5" t="s">
        <v>52</v>
      </c>
      <c r="AU25" s="5" t="s">
        <v>52</v>
      </c>
      <c r="AV25" s="5" t="s">
        <v>52</v>
      </c>
      <c r="AW25" s="5" t="s">
        <v>52</v>
      </c>
      <c r="AX25" s="5" t="s">
        <v>53</v>
      </c>
      <c r="AY25" s="5" t="s">
        <v>53</v>
      </c>
      <c r="AZ25" s="6" t="s">
        <v>52</v>
      </c>
      <c r="BA25" s="5">
        <v>18</v>
      </c>
      <c r="BB25" s="18">
        <v>16</v>
      </c>
      <c r="BC25" s="17"/>
      <c r="BD25" s="5">
        <v>18</v>
      </c>
      <c r="BE25" s="18">
        <v>16</v>
      </c>
      <c r="BF25" s="9"/>
      <c r="BG25" s="9"/>
      <c r="BH25" s="9"/>
      <c r="BI25" s="9"/>
    </row>
    <row r="26" spans="1:61">
      <c r="A26" s="3" t="s">
        <v>92</v>
      </c>
      <c r="B26" s="4" t="s">
        <v>53</v>
      </c>
      <c r="C26" s="5" t="s">
        <v>52</v>
      </c>
      <c r="D26" s="5" t="s">
        <v>53</v>
      </c>
      <c r="E26" s="5" t="s">
        <v>53</v>
      </c>
      <c r="F26" s="5" t="s">
        <v>53</v>
      </c>
      <c r="G26" s="5" t="s">
        <v>53</v>
      </c>
      <c r="H26" s="5" t="s">
        <v>52</v>
      </c>
      <c r="I26" s="5" t="s">
        <v>52</v>
      </c>
      <c r="J26" s="5" t="s">
        <v>53</v>
      </c>
      <c r="K26" s="5" t="s">
        <v>52</v>
      </c>
      <c r="L26" s="5" t="s">
        <v>52</v>
      </c>
      <c r="M26" s="5" t="s">
        <v>53</v>
      </c>
      <c r="N26" s="5" t="s">
        <v>53</v>
      </c>
      <c r="O26" s="5" t="s">
        <v>53</v>
      </c>
      <c r="P26" s="5" t="s">
        <v>52</v>
      </c>
      <c r="Q26" s="5" t="s">
        <v>53</v>
      </c>
      <c r="R26" s="5" t="s">
        <v>52</v>
      </c>
      <c r="S26" s="5" t="s">
        <v>53</v>
      </c>
      <c r="T26" s="5" t="s">
        <v>53</v>
      </c>
      <c r="U26" s="5" t="s">
        <v>53</v>
      </c>
      <c r="V26" s="5" t="s">
        <v>52</v>
      </c>
      <c r="W26" s="5" t="s">
        <v>52</v>
      </c>
      <c r="X26" s="5" t="s">
        <v>53</v>
      </c>
      <c r="Y26" s="5" t="s">
        <v>52</v>
      </c>
      <c r="Z26" s="5" t="s">
        <v>52</v>
      </c>
      <c r="AA26" s="5" t="s">
        <v>53</v>
      </c>
      <c r="AB26" s="5" t="s">
        <v>53</v>
      </c>
      <c r="AC26" s="5" t="s">
        <v>53</v>
      </c>
      <c r="AD26" s="5" t="s">
        <v>53</v>
      </c>
      <c r="AE26" s="5" t="s">
        <v>53</v>
      </c>
      <c r="AF26" s="5" t="s">
        <v>53</v>
      </c>
      <c r="AG26" s="5" t="s">
        <v>53</v>
      </c>
      <c r="AH26" s="5" t="s">
        <v>52</v>
      </c>
      <c r="AI26" s="5" t="s">
        <v>53</v>
      </c>
      <c r="AJ26" s="5" t="s">
        <v>53</v>
      </c>
      <c r="AK26" s="5" t="s">
        <v>53</v>
      </c>
      <c r="AL26" s="5" t="s">
        <v>52</v>
      </c>
      <c r="AM26" s="5" t="s">
        <v>53</v>
      </c>
      <c r="AN26" s="5" t="s">
        <v>52</v>
      </c>
      <c r="AO26" s="5" t="s">
        <v>53</v>
      </c>
      <c r="AP26" s="5" t="s">
        <v>53</v>
      </c>
      <c r="AQ26" s="5" t="s">
        <v>52</v>
      </c>
      <c r="AR26" s="5" t="s">
        <v>53</v>
      </c>
      <c r="AS26" s="5" t="s">
        <v>53</v>
      </c>
      <c r="AT26" s="5" t="s">
        <v>52</v>
      </c>
      <c r="AU26" s="5" t="s">
        <v>52</v>
      </c>
      <c r="AV26" s="5" t="s">
        <v>53</v>
      </c>
      <c r="AW26" s="5" t="s">
        <v>52</v>
      </c>
      <c r="AX26" s="5" t="s">
        <v>53</v>
      </c>
      <c r="AY26" s="5" t="s">
        <v>53</v>
      </c>
      <c r="AZ26" s="6" t="s">
        <v>52</v>
      </c>
      <c r="BA26" s="5">
        <v>19</v>
      </c>
      <c r="BB26" s="18">
        <v>14</v>
      </c>
      <c r="BC26" s="17"/>
      <c r="BD26" s="5">
        <v>19</v>
      </c>
      <c r="BE26" s="18">
        <v>14</v>
      </c>
      <c r="BF26" s="9"/>
      <c r="BG26" s="9"/>
      <c r="BH26" s="9"/>
      <c r="BI26" s="9"/>
    </row>
    <row r="27" spans="1:61" ht="16.5">
      <c r="A27" s="3" t="s">
        <v>93</v>
      </c>
      <c r="B27" s="4" t="s">
        <v>52</v>
      </c>
      <c r="C27" s="5" t="s">
        <v>52</v>
      </c>
      <c r="D27" s="5" t="s">
        <v>52</v>
      </c>
      <c r="E27" s="5" t="s">
        <v>53</v>
      </c>
      <c r="F27" s="5" t="s">
        <v>53</v>
      </c>
      <c r="G27" s="5" t="s">
        <v>53</v>
      </c>
      <c r="H27" s="5" t="s">
        <v>52</v>
      </c>
      <c r="I27" s="5" t="s">
        <v>53</v>
      </c>
      <c r="J27" s="20" t="s">
        <v>111</v>
      </c>
      <c r="K27" s="5" t="s">
        <v>52</v>
      </c>
      <c r="L27" s="5" t="s">
        <v>52</v>
      </c>
      <c r="M27" s="5" t="s">
        <v>53</v>
      </c>
      <c r="N27" s="5" t="s">
        <v>52</v>
      </c>
      <c r="O27" s="5" t="s">
        <v>53</v>
      </c>
      <c r="P27" s="5" t="s">
        <v>52</v>
      </c>
      <c r="Q27" s="5" t="s">
        <v>53</v>
      </c>
      <c r="R27" s="5" t="s">
        <v>52</v>
      </c>
      <c r="S27" s="5" t="s">
        <v>52</v>
      </c>
      <c r="T27" s="5" t="s">
        <v>52</v>
      </c>
      <c r="U27" s="5" t="s">
        <v>52</v>
      </c>
      <c r="V27" s="5" t="s">
        <v>52</v>
      </c>
      <c r="W27" s="5" t="s">
        <v>52</v>
      </c>
      <c r="X27" s="5" t="s">
        <v>53</v>
      </c>
      <c r="Y27" s="5" t="s">
        <v>52</v>
      </c>
      <c r="Z27" s="5" t="s">
        <v>52</v>
      </c>
      <c r="AA27" s="5" t="s">
        <v>52</v>
      </c>
      <c r="AB27" s="5" t="s">
        <v>53</v>
      </c>
      <c r="AC27" s="5" t="s">
        <v>52</v>
      </c>
      <c r="AD27" s="5" t="s">
        <v>53</v>
      </c>
      <c r="AE27" s="5" t="s">
        <v>52</v>
      </c>
      <c r="AF27" s="5" t="s">
        <v>53</v>
      </c>
      <c r="AG27" s="5" t="s">
        <v>52</v>
      </c>
      <c r="AH27" s="5" t="s">
        <v>52</v>
      </c>
      <c r="AI27" s="5" t="s">
        <v>53</v>
      </c>
      <c r="AJ27" s="5" t="s">
        <v>53</v>
      </c>
      <c r="AK27" s="5" t="s">
        <v>52</v>
      </c>
      <c r="AL27" s="5" t="s">
        <v>52</v>
      </c>
      <c r="AM27" s="5" t="s">
        <v>53</v>
      </c>
      <c r="AN27" s="5" t="s">
        <v>53</v>
      </c>
      <c r="AO27" s="5" t="s">
        <v>52</v>
      </c>
      <c r="AP27" s="5" t="s">
        <v>53</v>
      </c>
      <c r="AQ27" s="5" t="s">
        <v>52</v>
      </c>
      <c r="AR27" s="5" t="s">
        <v>53</v>
      </c>
      <c r="AS27" s="5" t="s">
        <v>53</v>
      </c>
      <c r="AT27" s="5" t="s">
        <v>52</v>
      </c>
      <c r="AU27" s="5" t="s">
        <v>52</v>
      </c>
      <c r="AV27" s="5" t="s">
        <v>52</v>
      </c>
      <c r="AW27" s="5" t="s">
        <v>52</v>
      </c>
      <c r="AX27" s="6" t="s">
        <v>60</v>
      </c>
      <c r="AY27" s="5" t="s">
        <v>53</v>
      </c>
      <c r="AZ27" s="6" t="s">
        <v>52</v>
      </c>
      <c r="BA27" s="5">
        <v>31</v>
      </c>
      <c r="BB27" s="18">
        <v>2</v>
      </c>
      <c r="BC27" s="17"/>
      <c r="BD27" s="5">
        <v>32</v>
      </c>
      <c r="BE27" s="18">
        <v>2</v>
      </c>
      <c r="BF27" s="9"/>
      <c r="BG27" s="9"/>
      <c r="BH27" s="9"/>
      <c r="BI27" s="9"/>
    </row>
    <row r="28" spans="1:61">
      <c r="A28" s="3" t="s">
        <v>94</v>
      </c>
      <c r="B28" s="4" t="s">
        <v>52</v>
      </c>
      <c r="C28" s="5" t="s">
        <v>52</v>
      </c>
      <c r="D28" s="5" t="s">
        <v>53</v>
      </c>
      <c r="E28" s="5" t="s">
        <v>53</v>
      </c>
      <c r="F28" s="5" t="s">
        <v>53</v>
      </c>
      <c r="G28" s="5" t="s">
        <v>53</v>
      </c>
      <c r="H28" s="5" t="s">
        <v>53</v>
      </c>
      <c r="I28" s="5" t="s">
        <v>52</v>
      </c>
      <c r="J28" s="5" t="s">
        <v>53</v>
      </c>
      <c r="K28" s="5" t="s">
        <v>52</v>
      </c>
      <c r="L28" s="5" t="s">
        <v>52</v>
      </c>
      <c r="M28" s="5" t="s">
        <v>53</v>
      </c>
      <c r="N28" s="5" t="s">
        <v>53</v>
      </c>
      <c r="O28" s="5" t="s">
        <v>53</v>
      </c>
      <c r="P28" s="5" t="s">
        <v>52</v>
      </c>
      <c r="Q28" s="5" t="s">
        <v>53</v>
      </c>
      <c r="R28" s="5" t="s">
        <v>52</v>
      </c>
      <c r="S28" s="5" t="s">
        <v>53</v>
      </c>
      <c r="T28" s="5" t="s">
        <v>52</v>
      </c>
      <c r="U28" s="5" t="s">
        <v>53</v>
      </c>
      <c r="V28" s="5" t="s">
        <v>52</v>
      </c>
      <c r="W28" s="5" t="s">
        <v>52</v>
      </c>
      <c r="X28" s="5" t="s">
        <v>60</v>
      </c>
      <c r="Y28" s="5" t="s">
        <v>52</v>
      </c>
      <c r="Z28" s="5" t="s">
        <v>53</v>
      </c>
      <c r="AA28" s="5" t="s">
        <v>53</v>
      </c>
      <c r="AB28" s="5" t="s">
        <v>53</v>
      </c>
      <c r="AC28" s="5" t="s">
        <v>53</v>
      </c>
      <c r="AD28" s="5" t="s">
        <v>53</v>
      </c>
      <c r="AE28" s="5" t="s">
        <v>53</v>
      </c>
      <c r="AF28" s="5" t="s">
        <v>53</v>
      </c>
      <c r="AG28" s="5" t="s">
        <v>52</v>
      </c>
      <c r="AH28" s="5" t="s">
        <v>52</v>
      </c>
      <c r="AI28" s="5" t="s">
        <v>53</v>
      </c>
      <c r="AJ28" s="5" t="s">
        <v>53</v>
      </c>
      <c r="AK28" s="5" t="s">
        <v>53</v>
      </c>
      <c r="AL28" s="5" t="s">
        <v>52</v>
      </c>
      <c r="AM28" s="5" t="s">
        <v>53</v>
      </c>
      <c r="AN28" s="5" t="s">
        <v>52</v>
      </c>
      <c r="AO28" s="5" t="s">
        <v>52</v>
      </c>
      <c r="AP28" s="5" t="s">
        <v>53</v>
      </c>
      <c r="AQ28" s="5" t="s">
        <v>52</v>
      </c>
      <c r="AR28" s="5" t="s">
        <v>53</v>
      </c>
      <c r="AS28" s="5" t="s">
        <v>53</v>
      </c>
      <c r="AT28" s="5" t="s">
        <v>52</v>
      </c>
      <c r="AU28" s="5" t="s">
        <v>52</v>
      </c>
      <c r="AV28" s="5" t="s">
        <v>53</v>
      </c>
      <c r="AW28" s="5" t="s">
        <v>52</v>
      </c>
      <c r="AX28" s="5" t="s">
        <v>53</v>
      </c>
      <c r="AY28" s="5" t="s">
        <v>53</v>
      </c>
      <c r="AZ28" s="6" t="s">
        <v>52</v>
      </c>
      <c r="BA28" s="5">
        <v>21</v>
      </c>
      <c r="BB28" s="18">
        <v>12</v>
      </c>
      <c r="BC28" s="17"/>
      <c r="BD28" s="5">
        <v>22</v>
      </c>
      <c r="BE28" s="18">
        <v>11</v>
      </c>
      <c r="BF28" s="9"/>
      <c r="BG28" s="9"/>
      <c r="BH28" s="9"/>
      <c r="BI28" s="9"/>
    </row>
    <row r="29" spans="1:61">
      <c r="A29" s="3" t="s">
        <v>56</v>
      </c>
      <c r="B29" s="4" t="s">
        <v>52</v>
      </c>
      <c r="C29" s="5" t="s">
        <v>53</v>
      </c>
      <c r="D29" s="5" t="s">
        <v>53</v>
      </c>
      <c r="E29" s="5" t="s">
        <v>53</v>
      </c>
      <c r="F29" s="5" t="s">
        <v>53</v>
      </c>
      <c r="G29" s="5" t="s">
        <v>53</v>
      </c>
      <c r="H29" s="5" t="s">
        <v>53</v>
      </c>
      <c r="I29" s="5" t="s">
        <v>52</v>
      </c>
      <c r="J29" s="5" t="s">
        <v>53</v>
      </c>
      <c r="K29" s="5" t="s">
        <v>52</v>
      </c>
      <c r="L29" s="5" t="s">
        <v>52</v>
      </c>
      <c r="M29" s="5" t="s">
        <v>53</v>
      </c>
      <c r="N29" s="5" t="s">
        <v>52</v>
      </c>
      <c r="O29" s="5" t="s">
        <v>53</v>
      </c>
      <c r="P29" s="5" t="s">
        <v>53</v>
      </c>
      <c r="Q29" s="5" t="s">
        <v>53</v>
      </c>
      <c r="R29" s="5" t="s">
        <v>53</v>
      </c>
      <c r="S29" s="5" t="s">
        <v>52</v>
      </c>
      <c r="T29" s="5" t="s">
        <v>52</v>
      </c>
      <c r="U29" s="5" t="s">
        <v>52</v>
      </c>
      <c r="V29" s="5" t="s">
        <v>53</v>
      </c>
      <c r="W29" s="5" t="s">
        <v>53</v>
      </c>
      <c r="X29" s="5" t="s">
        <v>53</v>
      </c>
      <c r="Y29" s="5" t="s">
        <v>52</v>
      </c>
      <c r="Z29" s="5" t="s">
        <v>52</v>
      </c>
      <c r="AA29" s="5" t="s">
        <v>52</v>
      </c>
      <c r="AB29" s="5" t="s">
        <v>52</v>
      </c>
      <c r="AC29" s="5" t="s">
        <v>53</v>
      </c>
      <c r="AD29" s="5" t="s">
        <v>53</v>
      </c>
      <c r="AE29" s="5" t="s">
        <v>52</v>
      </c>
      <c r="AF29" s="5" t="s">
        <v>53</v>
      </c>
      <c r="AG29" s="5" t="s">
        <v>52</v>
      </c>
      <c r="AH29" s="5" t="s">
        <v>52</v>
      </c>
      <c r="AI29" s="5" t="s">
        <v>53</v>
      </c>
      <c r="AJ29" s="5" t="s">
        <v>53</v>
      </c>
      <c r="AK29" s="5" t="s">
        <v>53</v>
      </c>
      <c r="AL29" s="5" t="s">
        <v>52</v>
      </c>
      <c r="AM29" s="5" t="s">
        <v>53</v>
      </c>
      <c r="AN29" s="5" t="s">
        <v>52</v>
      </c>
      <c r="AO29" s="5" t="s">
        <v>52</v>
      </c>
      <c r="AP29" s="5" t="s">
        <v>53</v>
      </c>
      <c r="AQ29" s="5" t="s">
        <v>52</v>
      </c>
      <c r="AR29" s="5" t="s">
        <v>53</v>
      </c>
      <c r="AS29" s="5" t="s">
        <v>53</v>
      </c>
      <c r="AT29" s="5" t="s">
        <v>52</v>
      </c>
      <c r="AU29" s="5" t="s">
        <v>52</v>
      </c>
      <c r="AV29" s="5" t="s">
        <v>52</v>
      </c>
      <c r="AW29" s="5" t="s">
        <v>52</v>
      </c>
      <c r="AX29" s="5" t="s">
        <v>53</v>
      </c>
      <c r="AY29" s="5" t="s">
        <v>53</v>
      </c>
      <c r="AZ29" s="6" t="s">
        <v>52</v>
      </c>
      <c r="BA29" s="5">
        <v>24</v>
      </c>
      <c r="BB29" s="18">
        <v>9</v>
      </c>
      <c r="BC29" s="17"/>
      <c r="BD29" s="5">
        <v>24</v>
      </c>
      <c r="BE29" s="18">
        <v>9</v>
      </c>
      <c r="BF29" s="9"/>
      <c r="BG29" s="9"/>
      <c r="BH29" s="9"/>
      <c r="BI29" s="9"/>
    </row>
    <row r="30" spans="1:61">
      <c r="A30" s="3" t="s">
        <v>95</v>
      </c>
      <c r="B30" s="4" t="s">
        <v>52</v>
      </c>
      <c r="C30" s="5" t="s">
        <v>52</v>
      </c>
      <c r="D30" s="5" t="s">
        <v>53</v>
      </c>
      <c r="E30" s="5" t="s">
        <v>53</v>
      </c>
      <c r="F30" s="5" t="s">
        <v>53</v>
      </c>
      <c r="G30" s="5" t="s">
        <v>53</v>
      </c>
      <c r="H30" s="5" t="s">
        <v>53</v>
      </c>
      <c r="I30" s="5" t="s">
        <v>53</v>
      </c>
      <c r="J30" s="5" t="s">
        <v>53</v>
      </c>
      <c r="K30" s="5" t="s">
        <v>53</v>
      </c>
      <c r="L30" s="5" t="s">
        <v>52</v>
      </c>
      <c r="M30" s="5" t="s">
        <v>53</v>
      </c>
      <c r="N30" s="5" t="s">
        <v>52</v>
      </c>
      <c r="O30" s="5" t="s">
        <v>53</v>
      </c>
      <c r="P30" s="5" t="s">
        <v>53</v>
      </c>
      <c r="Q30" s="5" t="s">
        <v>53</v>
      </c>
      <c r="R30" s="5" t="s">
        <v>52</v>
      </c>
      <c r="S30" s="5" t="s">
        <v>53</v>
      </c>
      <c r="T30" s="5" t="s">
        <v>52</v>
      </c>
      <c r="U30" s="5" t="s">
        <v>53</v>
      </c>
      <c r="V30" s="5" t="s">
        <v>53</v>
      </c>
      <c r="W30" s="5" t="s">
        <v>53</v>
      </c>
      <c r="X30" s="5" t="s">
        <v>53</v>
      </c>
      <c r="Y30" s="5" t="s">
        <v>52</v>
      </c>
      <c r="Z30" s="5" t="s">
        <v>53</v>
      </c>
      <c r="AA30" s="5" t="s">
        <v>53</v>
      </c>
      <c r="AB30" s="5" t="s">
        <v>53</v>
      </c>
      <c r="AC30" s="5" t="s">
        <v>53</v>
      </c>
      <c r="AD30" s="5" t="s">
        <v>53</v>
      </c>
      <c r="AE30" s="5" t="s">
        <v>53</v>
      </c>
      <c r="AF30" s="5" t="s">
        <v>53</v>
      </c>
      <c r="AG30" s="5" t="s">
        <v>52</v>
      </c>
      <c r="AH30" s="5" t="s">
        <v>52</v>
      </c>
      <c r="AI30" s="5" t="s">
        <v>53</v>
      </c>
      <c r="AJ30" s="5" t="s">
        <v>53</v>
      </c>
      <c r="AK30" s="5" t="s">
        <v>53</v>
      </c>
      <c r="AL30" s="5" t="s">
        <v>53</v>
      </c>
      <c r="AM30" s="5" t="s">
        <v>53</v>
      </c>
      <c r="AN30" s="5" t="s">
        <v>53</v>
      </c>
      <c r="AO30" s="5" t="s">
        <v>53</v>
      </c>
      <c r="AP30" s="5" t="s">
        <v>53</v>
      </c>
      <c r="AQ30" s="5" t="s">
        <v>53</v>
      </c>
      <c r="AR30" s="5" t="s">
        <v>53</v>
      </c>
      <c r="AS30" s="5" t="s">
        <v>53</v>
      </c>
      <c r="AT30" s="5" t="s">
        <v>52</v>
      </c>
      <c r="AU30" s="5" t="s">
        <v>53</v>
      </c>
      <c r="AV30" s="5" t="s">
        <v>52</v>
      </c>
      <c r="AW30" s="5" t="s">
        <v>52</v>
      </c>
      <c r="AX30" s="5" t="s">
        <v>53</v>
      </c>
      <c r="AY30" s="5" t="s">
        <v>53</v>
      </c>
      <c r="AZ30" s="6" t="s">
        <v>52</v>
      </c>
      <c r="BA30" s="5">
        <v>13</v>
      </c>
      <c r="BB30" s="18">
        <v>23</v>
      </c>
      <c r="BC30" s="17"/>
      <c r="BD30" s="5">
        <v>13</v>
      </c>
      <c r="BE30" s="18">
        <v>23</v>
      </c>
      <c r="BF30" s="9"/>
      <c r="BG30" s="9"/>
      <c r="BH30" s="9"/>
      <c r="BI30" s="9"/>
    </row>
    <row r="31" spans="1:61">
      <c r="A31" s="3" t="s">
        <v>96</v>
      </c>
      <c r="B31" s="4" t="s">
        <v>53</v>
      </c>
      <c r="C31" s="5" t="s">
        <v>53</v>
      </c>
      <c r="D31" s="5" t="s">
        <v>53</v>
      </c>
      <c r="E31" s="5" t="s">
        <v>53</v>
      </c>
      <c r="F31" s="5" t="s">
        <v>53</v>
      </c>
      <c r="G31" s="5" t="s">
        <v>53</v>
      </c>
      <c r="H31" s="5" t="s">
        <v>53</v>
      </c>
      <c r="I31" s="5" t="s">
        <v>53</v>
      </c>
      <c r="J31" s="5" t="s">
        <v>53</v>
      </c>
      <c r="K31" s="5" t="s">
        <v>53</v>
      </c>
      <c r="L31" s="5" t="s">
        <v>53</v>
      </c>
      <c r="M31" s="5" t="s">
        <v>53</v>
      </c>
      <c r="N31" s="5" t="s">
        <v>52</v>
      </c>
      <c r="O31" s="5" t="s">
        <v>53</v>
      </c>
      <c r="P31" s="5" t="s">
        <v>53</v>
      </c>
      <c r="Q31" s="5" t="s">
        <v>53</v>
      </c>
      <c r="R31" s="5" t="s">
        <v>53</v>
      </c>
      <c r="S31" s="5" t="s">
        <v>53</v>
      </c>
      <c r="T31" s="5" t="s">
        <v>53</v>
      </c>
      <c r="U31" s="5" t="s">
        <v>53</v>
      </c>
      <c r="V31" s="5" t="s">
        <v>53</v>
      </c>
      <c r="W31" s="5" t="s">
        <v>53</v>
      </c>
      <c r="X31" s="5" t="s">
        <v>53</v>
      </c>
      <c r="Y31" s="5" t="s">
        <v>53</v>
      </c>
      <c r="Z31" s="5" t="s">
        <v>53</v>
      </c>
      <c r="AA31" s="5" t="s">
        <v>53</v>
      </c>
      <c r="AB31" s="5" t="s">
        <v>53</v>
      </c>
      <c r="AC31" s="5" t="s">
        <v>53</v>
      </c>
      <c r="AD31" s="5" t="s">
        <v>53</v>
      </c>
      <c r="AE31" s="5" t="s">
        <v>53</v>
      </c>
      <c r="AF31" s="5" t="s">
        <v>53</v>
      </c>
      <c r="AG31" s="5" t="s">
        <v>53</v>
      </c>
      <c r="AH31" s="5" t="s">
        <v>53</v>
      </c>
      <c r="AI31" s="5" t="s">
        <v>53</v>
      </c>
      <c r="AJ31" s="5" t="s">
        <v>53</v>
      </c>
      <c r="AK31" s="5" t="s">
        <v>53</v>
      </c>
      <c r="AL31" s="5" t="s">
        <v>53</v>
      </c>
      <c r="AM31" s="5" t="s">
        <v>53</v>
      </c>
      <c r="AN31" s="5" t="s">
        <v>53</v>
      </c>
      <c r="AO31" s="5" t="s">
        <v>53</v>
      </c>
      <c r="AP31" s="5" t="s">
        <v>53</v>
      </c>
      <c r="AQ31" s="5" t="s">
        <v>53</v>
      </c>
      <c r="AR31" s="5" t="s">
        <v>53</v>
      </c>
      <c r="AS31" s="5" t="s">
        <v>53</v>
      </c>
      <c r="AT31" s="5" t="s">
        <v>53</v>
      </c>
      <c r="AU31" s="5" t="s">
        <v>53</v>
      </c>
      <c r="AV31" s="5" t="s">
        <v>53</v>
      </c>
      <c r="AW31" s="5" t="s">
        <v>53</v>
      </c>
      <c r="AX31" s="5" t="s">
        <v>53</v>
      </c>
      <c r="AY31" s="5" t="s">
        <v>53</v>
      </c>
      <c r="AZ31" s="6" t="s">
        <v>53</v>
      </c>
      <c r="BA31" s="5">
        <v>1</v>
      </c>
      <c r="BB31" s="18">
        <v>32</v>
      </c>
      <c r="BC31" s="17"/>
      <c r="BD31" s="5">
        <v>1</v>
      </c>
      <c r="BE31" s="18">
        <v>32</v>
      </c>
      <c r="BF31" s="9"/>
      <c r="BG31" s="9"/>
      <c r="BH31" s="9"/>
      <c r="BI31" s="9"/>
    </row>
    <row r="32" spans="1:61" ht="16.5">
      <c r="A32" s="3" t="s">
        <v>97</v>
      </c>
      <c r="B32" s="4" t="s">
        <v>52</v>
      </c>
      <c r="C32" s="5" t="s">
        <v>53</v>
      </c>
      <c r="D32" s="5" t="s">
        <v>53</v>
      </c>
      <c r="E32" s="5" t="s">
        <v>53</v>
      </c>
      <c r="F32" s="5" t="s">
        <v>53</v>
      </c>
      <c r="G32" s="5" t="s">
        <v>53</v>
      </c>
      <c r="H32" s="5" t="s">
        <v>52</v>
      </c>
      <c r="I32" s="5" t="s">
        <v>53</v>
      </c>
      <c r="J32" s="20" t="s">
        <v>111</v>
      </c>
      <c r="K32" s="5" t="s">
        <v>52</v>
      </c>
      <c r="L32" s="5" t="s">
        <v>52</v>
      </c>
      <c r="M32" s="5" t="s">
        <v>53</v>
      </c>
      <c r="N32" s="5" t="s">
        <v>53</v>
      </c>
      <c r="O32" s="5" t="s">
        <v>53</v>
      </c>
      <c r="P32" s="5" t="s">
        <v>53</v>
      </c>
      <c r="Q32" s="5" t="s">
        <v>53</v>
      </c>
      <c r="R32" s="5" t="s">
        <v>52</v>
      </c>
      <c r="S32" s="5" t="s">
        <v>53</v>
      </c>
      <c r="T32" s="5" t="s">
        <v>52</v>
      </c>
      <c r="U32" s="5" t="s">
        <v>52</v>
      </c>
      <c r="V32" s="5" t="s">
        <v>52</v>
      </c>
      <c r="W32" s="5" t="s">
        <v>53</v>
      </c>
      <c r="X32" s="5" t="s">
        <v>53</v>
      </c>
      <c r="Y32" s="5" t="s">
        <v>52</v>
      </c>
      <c r="Z32" s="5" t="s">
        <v>52</v>
      </c>
      <c r="AA32" s="5" t="s">
        <v>52</v>
      </c>
      <c r="AB32" s="5" t="s">
        <v>53</v>
      </c>
      <c r="AC32" s="5" t="s">
        <v>53</v>
      </c>
      <c r="AD32" s="5" t="s">
        <v>53</v>
      </c>
      <c r="AE32" s="5" t="s">
        <v>53</v>
      </c>
      <c r="AF32" s="5" t="s">
        <v>53</v>
      </c>
      <c r="AG32" s="5" t="s">
        <v>52</v>
      </c>
      <c r="AH32" s="5" t="s">
        <v>52</v>
      </c>
      <c r="AI32" s="5" t="s">
        <v>53</v>
      </c>
      <c r="AJ32" s="5" t="s">
        <v>53</v>
      </c>
      <c r="AK32" s="5" t="s">
        <v>52</v>
      </c>
      <c r="AL32" s="5" t="s">
        <v>52</v>
      </c>
      <c r="AM32" s="5" t="s">
        <v>53</v>
      </c>
      <c r="AN32" s="5" t="s">
        <v>52</v>
      </c>
      <c r="AO32" s="5" t="s">
        <v>52</v>
      </c>
      <c r="AP32" s="5" t="s">
        <v>53</v>
      </c>
      <c r="AQ32" s="5" t="s">
        <v>52</v>
      </c>
      <c r="AR32" s="5" t="s">
        <v>53</v>
      </c>
      <c r="AS32" s="5" t="s">
        <v>53</v>
      </c>
      <c r="AT32" s="5" t="s">
        <v>52</v>
      </c>
      <c r="AU32" s="5" t="s">
        <v>52</v>
      </c>
      <c r="AV32" s="5" t="s">
        <v>52</v>
      </c>
      <c r="AW32" s="5" t="s">
        <v>52</v>
      </c>
      <c r="AX32" s="5" t="s">
        <v>53</v>
      </c>
      <c r="AY32" s="5" t="s">
        <v>53</v>
      </c>
      <c r="AZ32" s="6" t="s">
        <v>52</v>
      </c>
      <c r="BA32" s="5">
        <v>24</v>
      </c>
      <c r="BB32" s="18">
        <v>9</v>
      </c>
      <c r="BC32" s="17"/>
      <c r="BD32" s="5">
        <v>24</v>
      </c>
      <c r="BE32" s="18">
        <v>9</v>
      </c>
      <c r="BF32" s="9"/>
      <c r="BG32" s="9"/>
      <c r="BH32" s="9"/>
      <c r="BI32" s="9"/>
    </row>
    <row r="33" spans="1:61">
      <c r="A33" s="3" t="s">
        <v>98</v>
      </c>
      <c r="B33" s="4" t="s">
        <v>52</v>
      </c>
      <c r="C33" s="5" t="s">
        <v>53</v>
      </c>
      <c r="D33" s="5" t="s">
        <v>53</v>
      </c>
      <c r="E33" s="5" t="s">
        <v>53</v>
      </c>
      <c r="F33" s="5" t="s">
        <v>53</v>
      </c>
      <c r="G33" s="5" t="s">
        <v>53</v>
      </c>
      <c r="H33" s="5" t="s">
        <v>53</v>
      </c>
      <c r="I33" s="5" t="s">
        <v>53</v>
      </c>
      <c r="J33" s="5" t="s">
        <v>52</v>
      </c>
      <c r="K33" s="5" t="s">
        <v>53</v>
      </c>
      <c r="L33" s="5" t="s">
        <v>52</v>
      </c>
      <c r="M33" s="5" t="s">
        <v>53</v>
      </c>
      <c r="N33" s="5" t="s">
        <v>53</v>
      </c>
      <c r="O33" s="5" t="s">
        <v>53</v>
      </c>
      <c r="P33" s="5" t="s">
        <v>53</v>
      </c>
      <c r="Q33" s="5" t="s">
        <v>53</v>
      </c>
      <c r="R33" s="5" t="s">
        <v>53</v>
      </c>
      <c r="S33" s="5" t="s">
        <v>53</v>
      </c>
      <c r="T33" s="5" t="s">
        <v>53</v>
      </c>
      <c r="U33" s="5" t="s">
        <v>53</v>
      </c>
      <c r="V33" s="5" t="s">
        <v>53</v>
      </c>
      <c r="W33" s="5" t="s">
        <v>52</v>
      </c>
      <c r="X33" s="5" t="s">
        <v>53</v>
      </c>
      <c r="Y33" s="5" t="s">
        <v>52</v>
      </c>
      <c r="Z33" s="5" t="s">
        <v>53</v>
      </c>
      <c r="AA33" s="5" t="s">
        <v>52</v>
      </c>
      <c r="AB33" s="5" t="s">
        <v>53</v>
      </c>
      <c r="AC33" s="5" t="s">
        <v>53</v>
      </c>
      <c r="AD33" s="5" t="s">
        <v>53</v>
      </c>
      <c r="AE33" s="5" t="s">
        <v>53</v>
      </c>
      <c r="AF33" s="5" t="s">
        <v>53</v>
      </c>
      <c r="AG33" s="5" t="s">
        <v>53</v>
      </c>
      <c r="AH33" s="5" t="s">
        <v>53</v>
      </c>
      <c r="AI33" s="5" t="s">
        <v>53</v>
      </c>
      <c r="AJ33" s="5" t="s">
        <v>53</v>
      </c>
      <c r="AK33" s="5" t="s">
        <v>53</v>
      </c>
      <c r="AL33" s="5" t="s">
        <v>52</v>
      </c>
      <c r="AM33" s="5" t="s">
        <v>53</v>
      </c>
      <c r="AN33" s="5" t="s">
        <v>53</v>
      </c>
      <c r="AO33" s="5" t="s">
        <v>53</v>
      </c>
      <c r="AP33" s="5" t="s">
        <v>53</v>
      </c>
      <c r="AQ33" s="5" t="s">
        <v>53</v>
      </c>
      <c r="AR33" s="5" t="s">
        <v>53</v>
      </c>
      <c r="AS33" s="5" t="s">
        <v>53</v>
      </c>
      <c r="AT33" s="5" t="s">
        <v>52</v>
      </c>
      <c r="AU33" s="5" t="s">
        <v>53</v>
      </c>
      <c r="AV33" s="5" t="s">
        <v>52</v>
      </c>
      <c r="AW33" s="5" t="s">
        <v>53</v>
      </c>
      <c r="AX33" s="5" t="s">
        <v>53</v>
      </c>
      <c r="AY33" s="5" t="s">
        <v>53</v>
      </c>
      <c r="AZ33" s="6" t="s">
        <v>52</v>
      </c>
      <c r="BA33" s="5">
        <v>10</v>
      </c>
      <c r="BB33" s="18">
        <v>25</v>
      </c>
      <c r="BC33" s="17"/>
      <c r="BD33" s="5">
        <v>10</v>
      </c>
      <c r="BE33" s="18">
        <v>25</v>
      </c>
      <c r="BF33" s="9"/>
      <c r="BG33" s="9"/>
      <c r="BH33" s="9"/>
      <c r="BI33" s="9"/>
    </row>
    <row r="34" spans="1:61">
      <c r="A34" s="3" t="s">
        <v>69</v>
      </c>
      <c r="B34" s="4" t="s">
        <v>53</v>
      </c>
      <c r="C34" s="5" t="s">
        <v>53</v>
      </c>
      <c r="D34" s="5" t="s">
        <v>53</v>
      </c>
      <c r="E34" s="5" t="s">
        <v>53</v>
      </c>
      <c r="F34" s="5" t="s">
        <v>53</v>
      </c>
      <c r="G34" s="5" t="s">
        <v>53</v>
      </c>
      <c r="H34" s="5" t="s">
        <v>53</v>
      </c>
      <c r="I34" s="5" t="s">
        <v>53</v>
      </c>
      <c r="J34" s="5" t="s">
        <v>53</v>
      </c>
      <c r="K34" s="5" t="s">
        <v>53</v>
      </c>
      <c r="L34" s="5" t="s">
        <v>53</v>
      </c>
      <c r="M34" s="5" t="s">
        <v>53</v>
      </c>
      <c r="N34" s="5" t="s">
        <v>53</v>
      </c>
      <c r="O34" s="5" t="s">
        <v>53</v>
      </c>
      <c r="P34" s="5" t="s">
        <v>53</v>
      </c>
      <c r="Q34" s="5" t="s">
        <v>53</v>
      </c>
      <c r="R34" s="5" t="s">
        <v>53</v>
      </c>
      <c r="S34" s="5" t="s">
        <v>53</v>
      </c>
      <c r="T34" s="5" t="s">
        <v>53</v>
      </c>
      <c r="U34" s="5" t="s">
        <v>53</v>
      </c>
      <c r="V34" s="5" t="s">
        <v>53</v>
      </c>
      <c r="W34" s="5" t="s">
        <v>53</v>
      </c>
      <c r="X34" s="5" t="s">
        <v>53</v>
      </c>
      <c r="Y34" s="5" t="s">
        <v>53</v>
      </c>
      <c r="Z34" s="5" t="s">
        <v>53</v>
      </c>
      <c r="AA34" s="5" t="s">
        <v>53</v>
      </c>
      <c r="AB34" s="5" t="s">
        <v>53</v>
      </c>
      <c r="AC34" s="5" t="s">
        <v>53</v>
      </c>
      <c r="AD34" s="5" t="s">
        <v>53</v>
      </c>
      <c r="AE34" s="5" t="s">
        <v>53</v>
      </c>
      <c r="AF34" s="5" t="s">
        <v>53</v>
      </c>
      <c r="AG34" s="5" t="s">
        <v>53</v>
      </c>
      <c r="AH34" s="5" t="s">
        <v>53</v>
      </c>
      <c r="AI34" s="5" t="s">
        <v>53</v>
      </c>
      <c r="AJ34" s="5" t="s">
        <v>53</v>
      </c>
      <c r="AK34" s="5" t="s">
        <v>53</v>
      </c>
      <c r="AL34" s="5" t="s">
        <v>53</v>
      </c>
      <c r="AM34" s="5" t="s">
        <v>53</v>
      </c>
      <c r="AN34" s="5" t="s">
        <v>53</v>
      </c>
      <c r="AO34" s="5" t="s">
        <v>53</v>
      </c>
      <c r="AP34" s="5" t="s">
        <v>53</v>
      </c>
      <c r="AQ34" s="5" t="s">
        <v>53</v>
      </c>
      <c r="AR34" s="5" t="s">
        <v>53</v>
      </c>
      <c r="AS34" s="5" t="s">
        <v>53</v>
      </c>
      <c r="AT34" s="5" t="s">
        <v>53</v>
      </c>
      <c r="AU34" s="5" t="s">
        <v>53</v>
      </c>
      <c r="AV34" s="5" t="s">
        <v>53</v>
      </c>
      <c r="AW34" s="5" t="s">
        <v>52</v>
      </c>
      <c r="AX34" s="5" t="s">
        <v>53</v>
      </c>
      <c r="AY34" s="5" t="s">
        <v>53</v>
      </c>
      <c r="AZ34" s="6" t="s">
        <v>52</v>
      </c>
      <c r="BA34" s="5">
        <v>2</v>
      </c>
      <c r="BB34" s="18">
        <v>31</v>
      </c>
      <c r="BC34" s="17"/>
      <c r="BD34" s="5">
        <v>2</v>
      </c>
      <c r="BE34" s="18">
        <v>31</v>
      </c>
      <c r="BF34" s="9"/>
      <c r="BG34" s="9"/>
      <c r="BH34" s="9"/>
      <c r="BI34" s="9"/>
    </row>
    <row r="35" spans="1:6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7"/>
      <c r="AZ35" s="17"/>
      <c r="BA35" s="17"/>
      <c r="BB35" s="17"/>
      <c r="BC35" s="9"/>
      <c r="BD35" s="9"/>
      <c r="BE35" s="9"/>
      <c r="BF35" s="9"/>
      <c r="BG35" s="9"/>
      <c r="BH35" s="9"/>
      <c r="BI35" s="9"/>
    </row>
    <row r="36" spans="1:61" ht="15" customHeight="1">
      <c r="A36" s="3" t="s">
        <v>99</v>
      </c>
      <c r="B36" s="4" t="s">
        <v>53</v>
      </c>
      <c r="C36" s="5" t="s">
        <v>53</v>
      </c>
      <c r="D36" s="5" t="s">
        <v>53</v>
      </c>
      <c r="E36" s="5" t="s">
        <v>53</v>
      </c>
      <c r="F36" s="5" t="s">
        <v>53</v>
      </c>
      <c r="G36" s="5" t="s">
        <v>53</v>
      </c>
      <c r="H36" s="5" t="s">
        <v>53</v>
      </c>
      <c r="I36" s="5" t="s">
        <v>53</v>
      </c>
      <c r="J36" s="5" t="s">
        <v>52</v>
      </c>
      <c r="K36" s="5" t="s">
        <v>53</v>
      </c>
      <c r="L36" s="5" t="s">
        <v>53</v>
      </c>
      <c r="M36" s="5" t="s">
        <v>53</v>
      </c>
      <c r="N36" s="5" t="s">
        <v>53</v>
      </c>
      <c r="O36" s="5" t="s">
        <v>53</v>
      </c>
      <c r="P36" s="5" t="s">
        <v>53</v>
      </c>
      <c r="Q36" s="5" t="s">
        <v>53</v>
      </c>
      <c r="R36" s="5" t="s">
        <v>53</v>
      </c>
      <c r="S36" s="5" t="s">
        <v>53</v>
      </c>
      <c r="T36" s="5" t="s">
        <v>53</v>
      </c>
      <c r="U36" s="5" t="s">
        <v>53</v>
      </c>
      <c r="V36" s="5" t="s">
        <v>52</v>
      </c>
      <c r="W36" s="5" t="s">
        <v>52</v>
      </c>
      <c r="X36" s="5" t="s">
        <v>53</v>
      </c>
      <c r="Y36" s="5" t="s">
        <v>53</v>
      </c>
      <c r="Z36" s="5" t="s">
        <v>53</v>
      </c>
      <c r="AA36" s="5" t="s">
        <v>53</v>
      </c>
      <c r="AB36" s="5" t="s">
        <v>53</v>
      </c>
      <c r="AC36" s="5" t="s">
        <v>52</v>
      </c>
      <c r="AD36" s="5" t="s">
        <v>53</v>
      </c>
      <c r="AE36" s="5" t="s">
        <v>53</v>
      </c>
      <c r="AF36" s="5" t="s">
        <v>53</v>
      </c>
      <c r="AG36" s="5" t="s">
        <v>53</v>
      </c>
      <c r="AH36" s="5" t="s">
        <v>52</v>
      </c>
      <c r="AI36" s="5" t="s">
        <v>53</v>
      </c>
      <c r="AJ36" s="5" t="s">
        <v>53</v>
      </c>
      <c r="AK36" s="5" t="s">
        <v>53</v>
      </c>
      <c r="AL36" s="5" t="s">
        <v>53</v>
      </c>
      <c r="AM36" s="5" t="s">
        <v>53</v>
      </c>
      <c r="AN36" s="5" t="s">
        <v>53</v>
      </c>
      <c r="AO36" s="5" t="s">
        <v>53</v>
      </c>
      <c r="AP36" s="5" t="s">
        <v>53</v>
      </c>
      <c r="AQ36" s="5" t="s">
        <v>53</v>
      </c>
      <c r="AR36" s="5" t="s">
        <v>53</v>
      </c>
      <c r="AS36" s="5" t="s">
        <v>53</v>
      </c>
      <c r="AT36" s="5" t="s">
        <v>52</v>
      </c>
      <c r="AU36" s="5" t="s">
        <v>53</v>
      </c>
      <c r="AV36" s="5" t="s">
        <v>53</v>
      </c>
      <c r="AW36" s="5" t="s">
        <v>53</v>
      </c>
      <c r="AX36" s="6" t="s">
        <v>53</v>
      </c>
      <c r="AY36" s="5" t="s">
        <v>53</v>
      </c>
      <c r="AZ36" s="6" t="s">
        <v>53</v>
      </c>
      <c r="BA36" s="5">
        <v>6</v>
      </c>
      <c r="BB36" s="18">
        <v>30</v>
      </c>
      <c r="BC36" s="17"/>
      <c r="BD36" s="5">
        <v>6</v>
      </c>
      <c r="BE36" s="18">
        <v>30</v>
      </c>
      <c r="BF36" s="9"/>
      <c r="BG36" s="9"/>
      <c r="BH36" s="9"/>
      <c r="BI36" s="9"/>
    </row>
    <row r="37" spans="1:61" ht="15" customHeight="1">
      <c r="A37" s="3" t="s">
        <v>100</v>
      </c>
      <c r="B37" s="5" t="s">
        <v>53</v>
      </c>
      <c r="C37" s="5" t="s">
        <v>53</v>
      </c>
      <c r="D37" s="5" t="s">
        <v>53</v>
      </c>
      <c r="E37" s="5" t="s">
        <v>52</v>
      </c>
      <c r="F37" s="5" t="s">
        <v>53</v>
      </c>
      <c r="G37" s="5" t="s">
        <v>53</v>
      </c>
      <c r="H37" s="5" t="s">
        <v>52</v>
      </c>
      <c r="I37" s="5" t="s">
        <v>53</v>
      </c>
      <c r="J37" s="5" t="s">
        <v>52</v>
      </c>
      <c r="K37" s="5" t="s">
        <v>53</v>
      </c>
      <c r="L37" s="5" t="s">
        <v>52</v>
      </c>
      <c r="M37" s="5" t="s">
        <v>53</v>
      </c>
      <c r="N37" s="5" t="s">
        <v>53</v>
      </c>
      <c r="O37" s="5" t="s">
        <v>53</v>
      </c>
      <c r="P37" s="5" t="s">
        <v>53</v>
      </c>
      <c r="Q37" s="5" t="s">
        <v>53</v>
      </c>
      <c r="R37" s="5" t="s">
        <v>52</v>
      </c>
      <c r="S37" s="5" t="s">
        <v>53</v>
      </c>
      <c r="T37" s="5" t="s">
        <v>53</v>
      </c>
      <c r="U37" s="5" t="s">
        <v>53</v>
      </c>
      <c r="V37" s="5" t="s">
        <v>53</v>
      </c>
      <c r="W37" s="5" t="s">
        <v>53</v>
      </c>
      <c r="X37" s="5" t="s">
        <v>52</v>
      </c>
      <c r="Y37" s="5" t="s">
        <v>53</v>
      </c>
      <c r="Z37" s="5" t="s">
        <v>53</v>
      </c>
      <c r="AA37" s="5" t="s">
        <v>53</v>
      </c>
      <c r="AB37" s="5" t="s">
        <v>53</v>
      </c>
      <c r="AC37" s="5" t="s">
        <v>53</v>
      </c>
      <c r="AD37" s="5" t="s">
        <v>53</v>
      </c>
      <c r="AE37" s="5" t="s">
        <v>53</v>
      </c>
      <c r="AF37" s="5" t="s">
        <v>52</v>
      </c>
      <c r="AG37" s="5" t="s">
        <v>52</v>
      </c>
      <c r="AH37" s="5" t="s">
        <v>53</v>
      </c>
      <c r="AI37" s="5" t="s">
        <v>53</v>
      </c>
      <c r="AJ37" s="5" t="s">
        <v>53</v>
      </c>
      <c r="AK37" s="5" t="s">
        <v>53</v>
      </c>
      <c r="AL37" s="5" t="s">
        <v>53</v>
      </c>
      <c r="AM37" s="5" t="s">
        <v>53</v>
      </c>
      <c r="AN37" s="5" t="s">
        <v>53</v>
      </c>
      <c r="AO37" s="5" t="s">
        <v>53</v>
      </c>
      <c r="AP37" s="5" t="s">
        <v>53</v>
      </c>
      <c r="AQ37" s="5" t="s">
        <v>53</v>
      </c>
      <c r="AR37" s="5" t="s">
        <v>53</v>
      </c>
      <c r="AS37" s="12" t="s">
        <v>53</v>
      </c>
      <c r="AT37" s="5" t="s">
        <v>53</v>
      </c>
      <c r="AU37" s="5" t="s">
        <v>53</v>
      </c>
      <c r="AV37" s="5" t="s">
        <v>53</v>
      </c>
      <c r="AW37" s="5" t="s">
        <v>53</v>
      </c>
      <c r="AX37" s="6" t="s">
        <v>53</v>
      </c>
      <c r="AY37" s="6" t="s">
        <v>53</v>
      </c>
      <c r="AZ37" s="6" t="s">
        <v>53</v>
      </c>
      <c r="BA37" s="5">
        <v>8</v>
      </c>
      <c r="BB37" s="18">
        <v>29</v>
      </c>
      <c r="BC37" s="17"/>
      <c r="BD37" s="5">
        <v>8</v>
      </c>
      <c r="BE37" s="18">
        <v>29</v>
      </c>
      <c r="BF37" s="9"/>
      <c r="BG37" s="9"/>
      <c r="BH37" s="9"/>
      <c r="BI37" s="9"/>
    </row>
    <row r="38" spans="1:61"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</row>
    <row r="39" spans="1:61" s="14" customFormat="1">
      <c r="A39" s="15"/>
    </row>
    <row r="40" spans="1:61" s="14" customFormat="1">
      <c r="A40" s="15"/>
    </row>
    <row r="41" spans="1:61" s="14" customFormat="1" ht="43.5">
      <c r="A41" s="15"/>
      <c r="BA41" s="7" t="s">
        <v>64</v>
      </c>
      <c r="BB41" s="7" t="s">
        <v>65</v>
      </c>
      <c r="BC41" s="7" t="s">
        <v>66</v>
      </c>
    </row>
    <row r="42" spans="1:61" s="14" customFormat="1" ht="29">
      <c r="A42" s="3" t="s">
        <v>63</v>
      </c>
      <c r="B42" s="5">
        <f>B43+B45</f>
        <v>17</v>
      </c>
      <c r="C42" s="5">
        <v>19</v>
      </c>
      <c r="D42" s="5">
        <v>6</v>
      </c>
      <c r="E42" s="5">
        <v>1</v>
      </c>
      <c r="F42" s="5">
        <v>0</v>
      </c>
      <c r="G42" s="5">
        <v>0</v>
      </c>
      <c r="H42" s="5">
        <v>14</v>
      </c>
      <c r="I42" s="5">
        <v>12</v>
      </c>
      <c r="J42" s="5">
        <v>9</v>
      </c>
      <c r="K42" s="5">
        <v>22</v>
      </c>
      <c r="L42" s="5">
        <v>28</v>
      </c>
      <c r="M42" s="5">
        <v>0</v>
      </c>
      <c r="N42" s="5">
        <v>15</v>
      </c>
      <c r="O42" s="5">
        <v>1</v>
      </c>
      <c r="P42" s="5">
        <v>17</v>
      </c>
      <c r="Q42" s="5">
        <v>0</v>
      </c>
      <c r="R42" s="5">
        <v>23</v>
      </c>
      <c r="S42" s="5">
        <v>7</v>
      </c>
      <c r="T42" s="5">
        <v>10</v>
      </c>
      <c r="U42" s="5">
        <v>18</v>
      </c>
      <c r="V42" s="5">
        <v>15</v>
      </c>
      <c r="W42" s="5">
        <v>19</v>
      </c>
      <c r="X42" s="5">
        <v>4</v>
      </c>
      <c r="Y42" s="5">
        <v>19</v>
      </c>
      <c r="Z42" s="5">
        <v>18</v>
      </c>
      <c r="AA42" s="5">
        <v>9</v>
      </c>
      <c r="AB42" s="5">
        <v>4</v>
      </c>
      <c r="AC42" s="5">
        <v>3</v>
      </c>
      <c r="AD42" s="5">
        <v>0</v>
      </c>
      <c r="AE42" s="5">
        <v>14</v>
      </c>
      <c r="AF42" s="5">
        <v>1</v>
      </c>
      <c r="AG42" s="5">
        <v>22</v>
      </c>
      <c r="AH42" s="5">
        <v>27</v>
      </c>
      <c r="AI42" s="5">
        <v>0</v>
      </c>
      <c r="AJ42" s="5">
        <v>1</v>
      </c>
      <c r="AK42" s="5">
        <v>4</v>
      </c>
      <c r="AL42" s="5">
        <v>19</v>
      </c>
      <c r="AM42" s="5">
        <v>0</v>
      </c>
      <c r="AN42" s="5">
        <v>21</v>
      </c>
      <c r="AO42" s="5">
        <v>18</v>
      </c>
      <c r="AP42" s="5">
        <v>0</v>
      </c>
      <c r="AQ42" s="5">
        <v>20</v>
      </c>
      <c r="AR42" s="5">
        <v>0</v>
      </c>
      <c r="AS42" s="5">
        <v>0</v>
      </c>
      <c r="AT42" s="5">
        <v>25</v>
      </c>
      <c r="AU42" s="5">
        <v>22</v>
      </c>
      <c r="AV42" s="5">
        <v>18</v>
      </c>
      <c r="AW42" s="5">
        <v>24</v>
      </c>
      <c r="AX42" s="5">
        <v>5</v>
      </c>
      <c r="AY42" s="5">
        <v>0</v>
      </c>
      <c r="AZ42" s="5">
        <v>25</v>
      </c>
      <c r="BA42" s="5">
        <v>40</v>
      </c>
      <c r="BB42" s="13">
        <v>11.294117647058824</v>
      </c>
      <c r="BC42" s="13">
        <v>12</v>
      </c>
    </row>
    <row r="43" spans="1:61" s="14" customFormat="1" ht="29">
      <c r="A43" s="3" t="s">
        <v>105</v>
      </c>
      <c r="B43" s="5">
        <f t="shared" ref="B43:AG43" si="4">COUNTIF(B2:B34,"Yes*")+COUNTIF(B36:B37,"Yes*")</f>
        <v>17</v>
      </c>
      <c r="C43" s="5">
        <v>19</v>
      </c>
      <c r="D43" s="5">
        <v>6</v>
      </c>
      <c r="E43" s="5">
        <v>1</v>
      </c>
      <c r="F43" s="5">
        <v>0</v>
      </c>
      <c r="G43" s="5">
        <v>0</v>
      </c>
      <c r="H43" s="5">
        <v>13</v>
      </c>
      <c r="I43" s="5">
        <v>12</v>
      </c>
      <c r="J43" s="5">
        <v>9</v>
      </c>
      <c r="K43" s="5">
        <v>22</v>
      </c>
      <c r="L43" s="5">
        <v>28</v>
      </c>
      <c r="M43" s="5">
        <v>0</v>
      </c>
      <c r="N43" s="5">
        <v>15</v>
      </c>
      <c r="O43" s="5">
        <v>1</v>
      </c>
      <c r="P43" s="5">
        <v>17</v>
      </c>
      <c r="Q43" s="5">
        <v>0</v>
      </c>
      <c r="R43" s="5">
        <v>23</v>
      </c>
      <c r="S43" s="5">
        <v>7</v>
      </c>
      <c r="T43" s="5">
        <v>10</v>
      </c>
      <c r="U43" s="5">
        <v>18</v>
      </c>
      <c r="V43" s="5">
        <v>15</v>
      </c>
      <c r="W43" s="5">
        <v>19</v>
      </c>
      <c r="X43" s="5">
        <v>1</v>
      </c>
      <c r="Y43" s="5">
        <v>19</v>
      </c>
      <c r="Z43" s="5">
        <v>18</v>
      </c>
      <c r="AA43" s="5">
        <v>9</v>
      </c>
      <c r="AB43" s="5">
        <v>4</v>
      </c>
      <c r="AC43" s="5">
        <v>3</v>
      </c>
      <c r="AD43" s="5">
        <v>0</v>
      </c>
      <c r="AE43" s="5">
        <v>14</v>
      </c>
      <c r="AF43" s="5">
        <v>1</v>
      </c>
      <c r="AG43" s="5">
        <v>22</v>
      </c>
      <c r="AH43" s="5">
        <v>27</v>
      </c>
      <c r="AI43" s="5">
        <v>0</v>
      </c>
      <c r="AJ43" s="5">
        <v>1</v>
      </c>
      <c r="AK43" s="5">
        <v>4</v>
      </c>
      <c r="AL43" s="5">
        <v>18</v>
      </c>
      <c r="AM43" s="5">
        <v>0</v>
      </c>
      <c r="AN43" s="5">
        <v>21</v>
      </c>
      <c r="AO43" s="5">
        <v>18</v>
      </c>
      <c r="AP43" s="5">
        <v>0</v>
      </c>
      <c r="AQ43" s="5">
        <v>20</v>
      </c>
      <c r="AR43" s="5">
        <v>0</v>
      </c>
      <c r="AS43" s="5">
        <v>0</v>
      </c>
      <c r="AT43" s="5">
        <v>25</v>
      </c>
      <c r="AU43" s="5">
        <v>22</v>
      </c>
      <c r="AV43" s="5">
        <v>18</v>
      </c>
      <c r="AW43" s="5">
        <v>24</v>
      </c>
      <c r="AX43" s="5">
        <v>0</v>
      </c>
      <c r="AY43" s="5">
        <v>0</v>
      </c>
      <c r="AZ43" s="5">
        <v>25</v>
      </c>
      <c r="BA43" s="5">
        <v>39</v>
      </c>
      <c r="BB43" s="13">
        <v>11.098039215686274</v>
      </c>
      <c r="BC43" s="13">
        <v>12</v>
      </c>
    </row>
    <row r="44" spans="1:61" s="14" customFormat="1" ht="29">
      <c r="A44" s="3" t="s">
        <v>62</v>
      </c>
      <c r="B44" s="5">
        <f t="shared" ref="B44:AG44" si="5">COUNTIF(B2:B34,"Yes*")</f>
        <v>17</v>
      </c>
      <c r="C44" s="5">
        <v>19</v>
      </c>
      <c r="D44" s="5">
        <v>6</v>
      </c>
      <c r="E44" s="5">
        <v>0</v>
      </c>
      <c r="F44" s="5">
        <v>0</v>
      </c>
      <c r="G44" s="5">
        <v>0</v>
      </c>
      <c r="H44" s="5">
        <v>12</v>
      </c>
      <c r="I44" s="5">
        <v>12</v>
      </c>
      <c r="J44" s="5">
        <v>7</v>
      </c>
      <c r="K44" s="5">
        <v>22</v>
      </c>
      <c r="L44" s="5">
        <v>27</v>
      </c>
      <c r="M44" s="5">
        <v>0</v>
      </c>
      <c r="N44" s="5">
        <v>15</v>
      </c>
      <c r="O44" s="5">
        <v>1</v>
      </c>
      <c r="P44" s="5">
        <v>17</v>
      </c>
      <c r="Q44" s="5">
        <v>0</v>
      </c>
      <c r="R44" s="5">
        <v>22</v>
      </c>
      <c r="S44" s="5">
        <v>7</v>
      </c>
      <c r="T44" s="5">
        <v>10</v>
      </c>
      <c r="U44" s="5">
        <v>18</v>
      </c>
      <c r="V44" s="5">
        <v>14</v>
      </c>
      <c r="W44" s="5">
        <v>18</v>
      </c>
      <c r="X44" s="5">
        <v>0</v>
      </c>
      <c r="Y44" s="5">
        <v>19</v>
      </c>
      <c r="Z44" s="5">
        <v>18</v>
      </c>
      <c r="AA44" s="5">
        <v>9</v>
      </c>
      <c r="AB44" s="5">
        <v>4</v>
      </c>
      <c r="AC44" s="5">
        <v>2</v>
      </c>
      <c r="AD44" s="5">
        <v>0</v>
      </c>
      <c r="AE44" s="5">
        <v>14</v>
      </c>
      <c r="AF44" s="5">
        <v>0</v>
      </c>
      <c r="AG44" s="5">
        <v>21</v>
      </c>
      <c r="AH44" s="5">
        <v>26</v>
      </c>
      <c r="AI44" s="5">
        <v>0</v>
      </c>
      <c r="AJ44" s="5">
        <v>1</v>
      </c>
      <c r="AK44" s="5">
        <v>4</v>
      </c>
      <c r="AL44" s="5">
        <v>18</v>
      </c>
      <c r="AM44" s="5">
        <v>0</v>
      </c>
      <c r="AN44" s="5">
        <v>21</v>
      </c>
      <c r="AO44" s="5">
        <v>18</v>
      </c>
      <c r="AP44" s="5">
        <v>0</v>
      </c>
      <c r="AQ44" s="5">
        <v>20</v>
      </c>
      <c r="AR44" s="5">
        <v>0</v>
      </c>
      <c r="AS44" s="5">
        <v>0</v>
      </c>
      <c r="AT44" s="5">
        <v>24</v>
      </c>
      <c r="AU44" s="5">
        <v>22</v>
      </c>
      <c r="AV44" s="5">
        <v>18</v>
      </c>
      <c r="AW44" s="5">
        <v>24</v>
      </c>
      <c r="AX44" s="5">
        <v>0</v>
      </c>
      <c r="AY44" s="5">
        <v>0</v>
      </c>
      <c r="AZ44" s="5">
        <v>25</v>
      </c>
      <c r="BA44" s="5">
        <v>36</v>
      </c>
      <c r="BB44" s="13">
        <v>10.823529411764707</v>
      </c>
      <c r="BC44" s="13">
        <v>12</v>
      </c>
    </row>
    <row r="45" spans="1:61" s="14" customFormat="1" ht="29">
      <c r="A45" s="3" t="s">
        <v>71</v>
      </c>
      <c r="B45" s="5">
        <f t="shared" ref="B45:AG45" si="6">COUNTIF(B2:B34,"Cap*")</f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1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3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1</v>
      </c>
      <c r="AM45" s="5">
        <v>0</v>
      </c>
      <c r="AN45" s="5">
        <v>0</v>
      </c>
      <c r="AO45" s="5">
        <v>0</v>
      </c>
      <c r="AP45" s="5">
        <v>0</v>
      </c>
      <c r="AQ45" s="5">
        <v>0</v>
      </c>
      <c r="AR45" s="5">
        <v>0</v>
      </c>
      <c r="AS45" s="5">
        <v>0</v>
      </c>
      <c r="AT45" s="5">
        <v>0</v>
      </c>
      <c r="AU45" s="5">
        <v>0</v>
      </c>
      <c r="AV45" s="5">
        <v>0</v>
      </c>
      <c r="AW45" s="5">
        <v>0</v>
      </c>
      <c r="AX45" s="5">
        <v>5</v>
      </c>
      <c r="AY45" s="5">
        <v>0</v>
      </c>
      <c r="AZ45" s="5">
        <v>0</v>
      </c>
      <c r="BA45" s="5">
        <v>4</v>
      </c>
      <c r="BB45" s="13">
        <v>0.19607843137254902</v>
      </c>
      <c r="BC45" s="13">
        <v>0</v>
      </c>
    </row>
    <row r="46" spans="1:61" s="14" customFormat="1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</row>
    <row r="47" spans="1:61" s="14" customFormat="1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</row>
    <row r="48" spans="1:61" s="14" customFormat="1" ht="29">
      <c r="A48" s="3" t="s">
        <v>106</v>
      </c>
      <c r="B48" s="5">
        <f>RANK(B43,$B43:$AZ43)</f>
        <v>20</v>
      </c>
      <c r="C48" s="5">
        <v>12</v>
      </c>
      <c r="D48" s="5">
        <v>31</v>
      </c>
      <c r="E48" s="5">
        <v>35</v>
      </c>
      <c r="F48" s="5">
        <v>40</v>
      </c>
      <c r="G48" s="5">
        <v>40</v>
      </c>
      <c r="H48" s="5">
        <v>25</v>
      </c>
      <c r="I48" s="5">
        <v>26</v>
      </c>
      <c r="J48" s="5">
        <v>28</v>
      </c>
      <c r="K48" s="5">
        <v>7</v>
      </c>
      <c r="L48" s="5">
        <v>1</v>
      </c>
      <c r="M48" s="5">
        <v>40</v>
      </c>
      <c r="N48" s="5">
        <v>22</v>
      </c>
      <c r="O48" s="5">
        <v>35</v>
      </c>
      <c r="P48" s="5">
        <v>20</v>
      </c>
      <c r="Q48" s="5">
        <v>40</v>
      </c>
      <c r="R48" s="5">
        <v>6</v>
      </c>
      <c r="S48" s="5">
        <v>30</v>
      </c>
      <c r="T48" s="5">
        <v>27</v>
      </c>
      <c r="U48" s="5">
        <v>15</v>
      </c>
      <c r="V48" s="5">
        <v>22</v>
      </c>
      <c r="W48" s="5">
        <v>12</v>
      </c>
      <c r="X48" s="5">
        <v>35</v>
      </c>
      <c r="Y48" s="5">
        <v>12</v>
      </c>
      <c r="Z48" s="5">
        <v>15</v>
      </c>
      <c r="AA48" s="5">
        <v>28</v>
      </c>
      <c r="AB48" s="5">
        <v>32</v>
      </c>
      <c r="AC48" s="5">
        <v>34</v>
      </c>
      <c r="AD48" s="5">
        <v>40</v>
      </c>
      <c r="AE48" s="5">
        <v>24</v>
      </c>
      <c r="AF48" s="5">
        <v>35</v>
      </c>
      <c r="AG48" s="5">
        <v>7</v>
      </c>
      <c r="AH48" s="5">
        <v>2</v>
      </c>
      <c r="AI48" s="5">
        <v>40</v>
      </c>
      <c r="AJ48" s="5">
        <v>35</v>
      </c>
      <c r="AK48" s="5">
        <v>32</v>
      </c>
      <c r="AL48" s="5">
        <v>15</v>
      </c>
      <c r="AM48" s="5">
        <v>40</v>
      </c>
      <c r="AN48" s="5">
        <v>10</v>
      </c>
      <c r="AO48" s="5">
        <v>15</v>
      </c>
      <c r="AP48" s="5">
        <v>40</v>
      </c>
      <c r="AQ48" s="5">
        <v>11</v>
      </c>
      <c r="AR48" s="5">
        <v>40</v>
      </c>
      <c r="AS48" s="5">
        <v>40</v>
      </c>
      <c r="AT48" s="5">
        <v>3</v>
      </c>
      <c r="AU48" s="5">
        <v>7</v>
      </c>
      <c r="AV48" s="5">
        <v>15</v>
      </c>
      <c r="AW48" s="5">
        <v>5</v>
      </c>
      <c r="AX48" s="5">
        <v>40</v>
      </c>
      <c r="AY48" s="5">
        <v>40</v>
      </c>
      <c r="AZ48" s="5">
        <v>3</v>
      </c>
    </row>
    <row r="49" spans="1:10" s="14" customFormat="1">
      <c r="A49" s="15"/>
    </row>
    <row r="50" spans="1:10" s="14" customFormat="1">
      <c r="A50" s="15" t="s">
        <v>57</v>
      </c>
    </row>
    <row r="51" spans="1:10" s="14" customFormat="1">
      <c r="A51" s="21" t="s">
        <v>110</v>
      </c>
      <c r="B51" s="21"/>
      <c r="C51" s="21"/>
      <c r="D51" s="21"/>
      <c r="E51" s="21"/>
      <c r="F51" s="21"/>
      <c r="G51" s="21"/>
      <c r="H51" s="21"/>
      <c r="I51" s="21"/>
      <c r="J51" s="21"/>
    </row>
    <row r="52" spans="1:10" s="14" customFormat="1">
      <c r="A52" s="21"/>
      <c r="B52" s="21"/>
      <c r="C52" s="21"/>
      <c r="D52" s="21"/>
      <c r="E52" s="21"/>
      <c r="F52" s="21"/>
      <c r="G52" s="21"/>
      <c r="H52" s="21"/>
      <c r="I52" s="21"/>
      <c r="J52" s="21"/>
    </row>
    <row r="53" spans="1:10" s="14" customFormat="1">
      <c r="A53" s="21"/>
      <c r="B53" s="21"/>
      <c r="C53" s="21"/>
      <c r="D53" s="21"/>
      <c r="E53" s="21"/>
      <c r="F53" s="21"/>
      <c r="G53" s="21"/>
      <c r="H53" s="21"/>
      <c r="I53" s="21"/>
      <c r="J53" s="21"/>
    </row>
    <row r="54" spans="1:10" s="14" customFormat="1">
      <c r="A54" s="21"/>
      <c r="B54" s="21"/>
      <c r="C54" s="21"/>
      <c r="D54" s="21"/>
      <c r="E54" s="21"/>
      <c r="F54" s="21"/>
      <c r="G54" s="21"/>
      <c r="H54" s="21"/>
      <c r="I54" s="21"/>
      <c r="J54" s="21"/>
    </row>
    <row r="55" spans="1:10" s="14" customFormat="1">
      <c r="A55" s="21" t="s">
        <v>59</v>
      </c>
      <c r="B55" s="21"/>
      <c r="C55" s="21"/>
      <c r="D55" s="21"/>
      <c r="E55" s="21"/>
      <c r="F55" s="21"/>
      <c r="G55" s="21"/>
      <c r="H55" s="21"/>
      <c r="I55" s="21"/>
      <c r="J55" s="21"/>
    </row>
    <row r="56" spans="1:10" s="14" customFormat="1">
      <c r="A56" s="21"/>
      <c r="B56" s="21"/>
      <c r="C56" s="21"/>
      <c r="D56" s="21"/>
      <c r="E56" s="21"/>
      <c r="F56" s="21"/>
      <c r="G56" s="21"/>
      <c r="H56" s="21"/>
      <c r="I56" s="21"/>
      <c r="J56" s="21"/>
    </row>
    <row r="57" spans="1:10" s="14" customFormat="1">
      <c r="A57" s="22" t="s">
        <v>58</v>
      </c>
      <c r="B57" s="22"/>
      <c r="C57" s="22"/>
      <c r="D57" s="22"/>
      <c r="E57" s="22"/>
      <c r="F57" s="22"/>
      <c r="G57" s="22"/>
      <c r="H57" s="22"/>
      <c r="I57" s="22"/>
      <c r="J57" s="22"/>
    </row>
    <row r="58" spans="1:10" s="14" customFormat="1">
      <c r="A58" s="22"/>
      <c r="B58" s="22"/>
      <c r="C58" s="22"/>
      <c r="D58" s="22"/>
      <c r="E58" s="22"/>
      <c r="F58" s="22"/>
      <c r="G58" s="22"/>
      <c r="H58" s="22"/>
      <c r="I58" s="22"/>
      <c r="J58" s="22"/>
    </row>
    <row r="59" spans="1:10" s="14" customFormat="1">
      <c r="A59" s="22"/>
      <c r="B59" s="22"/>
      <c r="C59" s="22"/>
      <c r="D59" s="22"/>
      <c r="E59" s="22"/>
      <c r="F59" s="22"/>
      <c r="G59" s="22"/>
      <c r="H59" s="22"/>
      <c r="I59" s="22"/>
      <c r="J59" s="22"/>
    </row>
    <row r="60" spans="1:10" s="14" customFormat="1">
      <c r="A60" s="15" t="s">
        <v>70</v>
      </c>
    </row>
    <row r="61" spans="1:10" s="14" customFormat="1">
      <c r="A61" s="15"/>
    </row>
    <row r="62" spans="1:10" s="14" customFormat="1">
      <c r="A62" s="15" t="s">
        <v>103</v>
      </c>
    </row>
    <row r="63" spans="1:10" s="14" customFormat="1">
      <c r="A63" s="16" t="s">
        <v>104</v>
      </c>
    </row>
  </sheetData>
  <mergeCells count="3">
    <mergeCell ref="A51:J54"/>
    <mergeCell ref="A55:J56"/>
    <mergeCell ref="A57:J59"/>
  </mergeCells>
  <conditionalFormatting sqref="E1">
    <cfRule type="cellIs" dxfId="2" priority="3" operator="equal">
      <formula>"Yes"</formula>
    </cfRule>
  </conditionalFormatting>
  <conditionalFormatting sqref="A50 BK1:YC1 BL2:YC2 BK3:YC37 A1:BI37 A64:YC973 A38:YC40 A46:YC49 A41:XX45 K50:YC63 A51:J63">
    <cfRule type="cellIs" dxfId="1" priority="1" operator="equal">
      <formula>"Cap"</formula>
    </cfRule>
    <cfRule type="cellIs" dxfId="0" priority="2" operator="equal">
      <formula>"Yes"</formula>
    </cfRule>
  </conditionalFormatting>
  <hyperlinks>
    <hyperlink ref="A63" r:id="rId1"/>
  </hyperlinks>
  <pageMargins left="0.25" right="0.25" top="0.75" bottom="0.75" header="0.3" footer="0.3"/>
  <pageSetup scale="76" fitToHeight="2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Mercatus 2020 CON Matrix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aphilpot@mercatus.gmu.edu</dc:creator>
  <cp:keywords/>
  <dc:description/>
  <cp:lastModifiedBy>Ryan Van Dusen</cp:lastModifiedBy>
  <cp:revision/>
  <dcterms:created xsi:type="dcterms:W3CDTF">2015-02-17T21:37:31Z</dcterms:created>
  <dcterms:modified xsi:type="dcterms:W3CDTF">2021-02-17T14:14:03Z</dcterms:modified>
  <cp:category/>
  <cp:contentStatus/>
</cp:coreProperties>
</file>