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50" windowHeight="937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<sst xmlns="http://schemas.openxmlformats.org/spreadsheetml/2006/main" count="172" uniqueCount="129">
  <si>
    <t>Regulatory Scoring</t>
  </si>
  <si>
    <t>Agency:</t>
  </si>
  <si>
    <t>Federal Acquisition</t>
  </si>
  <si>
    <t>Rule title:</t>
  </si>
  <si>
    <t>Employment Eligibility Verification</t>
  </si>
  <si>
    <t>RIN</t>
  </si>
  <si>
    <t>9000-AK91</t>
  </si>
  <si>
    <t>Stage</t>
  </si>
  <si>
    <t>Publication Date</t>
  </si>
  <si>
    <t>Proposed Rule</t>
  </si>
  <si>
    <t>Rule summary:</t>
  </si>
  <si>
    <t>Score</t>
  </si>
  <si>
    <t>Comments</t>
  </si>
  <si>
    <t>Topic</t>
  </si>
  <si>
    <t>Category</t>
  </si>
  <si>
    <t>A</t>
  </si>
  <si>
    <t>B</t>
  </si>
  <si>
    <t>C</t>
  </si>
  <si>
    <t>D</t>
  </si>
  <si>
    <t>Total</t>
  </si>
  <si>
    <t>Com. No.</t>
  </si>
  <si>
    <t>Comment</t>
  </si>
  <si>
    <t xml:space="preserve">Most data for cost analysis are documented and sourced, usually with links. A number of assumptions are "based on experience" with no further explanation. </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</si>
  <si>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</si>
  <si>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</si>
  <si>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</si>
  <si>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</si>
  <si>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adequately assess uncertainty about the outcomes?</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</si>
  <si>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</si>
  <si>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</si>
  <si>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</si>
  <si>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</si>
  <si>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</si>
  <si>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</si>
  <si>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</si>
  <si>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</si>
  <si>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</si>
  <si>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Since benefits are not quantified, cost-effectiveness cannot be calculated.</t>
  </si>
  <si>
    <t>Does the analysis identify all parties who would bear costs and assess the incidence of costs?</t>
  </si>
  <si>
    <t>Does the analysis identify all parties who would receive benefits and assess the incidence of benefits?</t>
  </si>
  <si>
    <t xml:space="preserve">This analysis appears to have been written to satisfy requirements that the agency estimate costs. </t>
  </si>
  <si>
    <t>The rule proposes to amend the Federal Acquisition Regulation (FAR) to require that certain contracts contain a clause requiring that the contractor and subcontractor utilize the E-Verify System to verify employment eligibility of all newly hired employees of the contractor or subcontractor and all employees directly engaged in the performance of work in the United States under those contracts.</t>
  </si>
  <si>
    <t>Outputs from the e-verify system would be useful data for assessing some outcomes.</t>
  </si>
  <si>
    <t>Outputs from the e-verify system imply that measures and goals could be established, but the regulation doesn't do it.</t>
  </si>
  <si>
    <t>RIA</t>
  </si>
  <si>
    <t>separate?</t>
  </si>
  <si>
    <t>Yes</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</si>
  <si>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</si>
  <si>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</si>
  <si>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</si>
  <si>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</si>
  <si>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</si>
  <si>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</si>
  <si>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</si>
  <si>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</si>
  <si>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</si>
  <si>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</si>
  <si>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</si>
  <si>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</si>
  <si>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</si>
  <si>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</si>
  <si>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</si>
  <si>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</si>
  <si>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</si>
  <si>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</si>
  <si>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</si>
  <si>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</si>
  <si>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</si>
  <si>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</si>
  <si>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</si>
  <si>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</si>
  <si>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</si>
  <si>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</si>
  <si>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</si>
  <si>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</si>
  <si>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</si>
  <si>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</si>
  <si>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</si>
  <si>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</si>
  <si>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</si>
  <si>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</si>
  <si>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</si>
  <si>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</si>
  <si>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</si>
  <si>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</si>
  <si>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</si>
  <si>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</si>
  <si>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</si>
  <si>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</si>
  <si>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</si>
  <si>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</si>
  <si>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</si>
  <si>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</si>
  <si>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</si>
  <si>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</si>
  <si>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</si>
  <si>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</si>
  <si>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</si>
  <si>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</si>
  <si>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</si>
  <si>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Benefits are not quantified, and there is no discussion of net benefits.</t>
  </si>
  <si>
    <t>Net benefits are not calculated. The agency said it chose the alternative with the highest total benefits but provides no rationale for doing this.</t>
  </si>
  <si>
    <t>The NPRM and RIA are not available on the FAR home page. Under the "proposed regulations" button, FAR refers the reader to regulations.gov for proposed regulations since 2006. The proposed rule is available at regulations.gov. The RIA is buried among 2,300 public submissions.</t>
  </si>
  <si>
    <t>Some assumptions and models are justified with argument and citations, others are not.</t>
  </si>
  <si>
    <t>There is some evidence that e-verify is more effective than paper forms. No evidence is presented that firms do not fully internalize costs of e-verify and increased risk of enforcement disruption due to failure to use e-verify.</t>
  </si>
  <si>
    <t>The size of the outcome is not measured at all.</t>
  </si>
  <si>
    <t>The analysis asserts that contractors do not internalize all costs associated with less stable labor force.</t>
  </si>
  <si>
    <t>The cost theory might be plausible if the analysis had explained why firms do not bear full costs of workforce instability when they hire illegal workers. Firms that choose the lowest-cost option (weighing disruption costs against e-verify costs) should be able to win contracts. Security theory is more obvious; e-verify seems to catch more illegal workers.</t>
  </si>
  <si>
    <t>The analysis asserts that contractors do not internalize all costs associated with disruptions caused by less stable labor force. It does not present a theory. Perhaps the problem is due to some deficiency in how federal contracts are written, but the reader is left to speculate about this on his own.</t>
  </si>
  <si>
    <t>The problem is simply asserted.</t>
  </si>
  <si>
    <t>The analysis does not address this topic.</t>
  </si>
  <si>
    <t>It considers one other option: requiring contractors to use e-verify only for new employees. The alternative isn't considered with as much detail, however.</t>
  </si>
  <si>
    <t>Narrow—it offers one tweak on the proposed approach. Plausible alternatives might be to change federal contracting so that contractors bear full costs of their choice to use e-verify or run the risk of enforcement actions later, or to step up enforcement so that it is a more credible deterrent under the current system.</t>
  </si>
  <si>
    <t>Incremental costs appear to be thoroughly analyzed for the two options considered.</t>
  </si>
  <si>
    <t>It assumes that the baseline is that no federal contractors would use e-verify. No data is presented on whether any do so now. This is an especially serious omission since the analysis implies elsewhere that e-verify will reduce one type of cost for employers.</t>
  </si>
  <si>
    <t>Only cost reductions are calculated. Requiring verification for all outcomes would be more effective.</t>
  </si>
  <si>
    <t>Yes; the RIA has done an excellent job of quantifying all costs down to some very detailed and often overlooked expenditures.</t>
  </si>
  <si>
    <t>It asserts that the federal government will pay more or suffer from disruptions in work if contractors are not required to use e-verify, but does not offer follow-up explanation or data. There is no discussion of whether costs of e-verify will ultimately be borne by firms or the government.</t>
  </si>
  <si>
    <t>The cost analysis assumes 100% compliance with e-verify, and these costs are calculated. Price effects are not considered.</t>
  </si>
  <si>
    <t>Yes; it uses a Monte Carlo analysis to examine multiple variations in cost assumptions.</t>
  </si>
  <si>
    <t xml:space="preserve">Yes, the parties bearing the costs appear to be the contractors and the government (and implicitly the taxpayer too). Consumers of their services were not considered though, which is odd considering these costs may be passed on to the consumer in the form of higher prices. There is a thorough analysis of differential costs for different sizes of contractors. Cost calculations also acknowledge that employees, as well as employers, will bear some costs, and it calculates these costs. The analysis asserts that government will bear many of the costs of the current system but does not demonstrate how or why. There is no discussion of whether government will bear any costs of the proposed regulation. </t>
  </si>
  <si>
    <t>The analysis asserts in several places that both contractors and government will benefit. This is not calculated. But elsewhere it suggests that contractors will be harmed on net because some contractors would prefer to use the current system and bear the risk of costly enforcement actions.</t>
  </si>
  <si>
    <t xml:space="preserve">The analysis does not use much jargon, and the e-verify system is explained very well. The cost analysis showed most work. </t>
  </si>
  <si>
    <t>The analysis identifies lower costs for firms and government due to a more stable workforce and less disruption from enforcement activity; improved security for sensitive contracts.</t>
  </si>
  <si>
    <t>The analysis provides no measurement, even for the benefits characterized as "quantitative."</t>
  </si>
  <si>
    <t>Total Score</t>
  </si>
  <si>
    <t>See Topic 1 Tab</t>
  </si>
  <si>
    <t>See Topic 2 Tab</t>
  </si>
  <si>
    <t>See Topic 3 Tab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</si>
</sst>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2"/>
    </font>
    <font>
      <b/>
      <u val="single"/>
      <sz val="10"/>
      <name val="Arial"/>
      <family val="2"/>
    </font>
    <font>
      <b/>
      <sz val="10"/>
      <name val="Arial"/>
      <family val="2"/>
    </font>
    <font>
      <u val="single"/>
      <sz val="10"/>
      <color indexed="12"/>
      <name val="Arial"/>
      <family val="2"/>
    </font>
    <font>
      <sz val="8"/>
      <name val="Arial"/>
      <family val="2"/>
    </font>
    <font>
      <u val="single"/>
      <sz val="10"/>
      <color indexed="36"/>
      <name val="Arial"/>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9">
    <xf numFmtId="0" fontId="0" fillId="0" borderId="0" xfId="0" applyAlignment="1">
      <alignment/>
    </xf>
    <xf numFmtId="0" fontId="2" fillId="0" borderId="0" xfId="0" applyFont="1" applyAlignment="1">
      <alignment/>
    </xf>
    <xf numFmtId="0" fontId="0" fillId="0" borderId="0" xfId="0" applyFont="1" applyBorder="1" applyAlignment="1">
      <alignment/>
    </xf>
    <xf numFmtId="0" fontId="1" fillId="33" borderId="0" xfId="0" applyFont="1" applyFill="1" applyBorder="1" applyAlignment="1">
      <alignment horizontal="center" wrapText="1"/>
    </xf>
    <xf numFmtId="0" fontId="0" fillId="0" borderId="0" xfId="0" applyFont="1" applyFill="1" applyBorder="1" applyAlignment="1">
      <alignment horizontal="left" wrapText="1"/>
    </xf>
    <xf numFmtId="0" fontId="1" fillId="0" borderId="0" xfId="0" applyFont="1" applyFill="1" applyBorder="1" applyAlignment="1">
      <alignment horizontal="center" wrapText="1"/>
    </xf>
    <xf numFmtId="0" fontId="0" fillId="0" borderId="0" xfId="0" applyFont="1" applyBorder="1" applyAlignment="1">
      <alignment horizontal="left" wrapText="1"/>
    </xf>
    <xf numFmtId="0" fontId="2" fillId="33" borderId="0" xfId="0" applyFont="1" applyFill="1" applyBorder="1" applyAlignment="1">
      <alignment horizontal="left" wrapText="1"/>
    </xf>
    <xf numFmtId="0" fontId="2" fillId="33" borderId="0" xfId="0" applyFont="1" applyFill="1" applyBorder="1" applyAlignment="1">
      <alignment wrapText="1"/>
    </xf>
    <xf numFmtId="0" fontId="0" fillId="33" borderId="0" xfId="0" applyFont="1" applyFill="1" applyBorder="1" applyAlignment="1">
      <alignment/>
    </xf>
    <xf numFmtId="0" fontId="2" fillId="33" borderId="0" xfId="0" applyFont="1" applyFill="1" applyBorder="1" applyAlignment="1">
      <alignment horizontal="left"/>
    </xf>
    <xf numFmtId="0" fontId="2"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horizontal="left"/>
    </xf>
    <xf numFmtId="0" fontId="0" fillId="33" borderId="0" xfId="0" applyFont="1" applyFill="1" applyBorder="1" applyAlignment="1">
      <alignment horizontal="lef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14" fontId="0" fillId="0" borderId="0" xfId="0" applyNumberFormat="1" applyAlignment="1">
      <alignment/>
    </xf>
    <xf numFmtId="0" fontId="0" fillId="0" borderId="10" xfId="0" applyFont="1" applyBorder="1" applyAlignment="1">
      <alignment horizontal="left"/>
    </xf>
    <xf numFmtId="0" fontId="0" fillId="0" borderId="10" xfId="0" applyFont="1" applyBorder="1" applyAlignment="1">
      <alignment wrapText="1"/>
    </xf>
    <xf numFmtId="0" fontId="0" fillId="0" borderId="0" xfId="0" applyFont="1" applyAlignment="1">
      <alignment/>
    </xf>
    <xf numFmtId="0" fontId="2" fillId="33" borderId="10" xfId="0" applyFont="1" applyFill="1" applyBorder="1" applyAlignment="1">
      <alignment/>
    </xf>
    <xf numFmtId="0" fontId="2" fillId="33" borderId="10" xfId="0" applyFont="1" applyFill="1" applyBorder="1" applyAlignment="1">
      <alignment horizontal="left"/>
    </xf>
    <xf numFmtId="0" fontId="2" fillId="33" borderId="10" xfId="0" applyFont="1" applyFill="1" applyBorder="1" applyAlignment="1">
      <alignment wrapText="1"/>
    </xf>
    <xf numFmtId="0" fontId="6" fillId="0" borderId="10" xfId="0" applyFont="1" applyBorder="1" applyAlignment="1">
      <alignment wrapText="1"/>
    </xf>
    <xf numFmtId="0" fontId="6" fillId="0" borderId="10" xfId="0" applyFont="1" applyBorder="1" applyAlignment="1">
      <alignment horizontal="left" wrapText="1"/>
    </xf>
    <xf numFmtId="0" fontId="0" fillId="0" borderId="0" xfId="0" applyFont="1" applyAlignment="1">
      <alignment horizontal="left"/>
    </xf>
    <xf numFmtId="0" fontId="0" fillId="0" borderId="0" xfId="0" applyFont="1" applyAlignment="1">
      <alignment wrapText="1"/>
    </xf>
    <xf numFmtId="0" fontId="2" fillId="34" borderId="10" xfId="0" applyFont="1" applyFill="1" applyBorder="1" applyAlignment="1">
      <alignment horizontal="left"/>
    </xf>
    <xf numFmtId="0" fontId="2" fillId="34" borderId="10" xfId="0" applyFont="1" applyFill="1" applyBorder="1" applyAlignment="1">
      <alignment wrapText="1"/>
    </xf>
    <xf numFmtId="0" fontId="6"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2" fillId="0" borderId="0"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xf>
    <xf numFmtId="0" fontId="0" fillId="0" borderId="0" xfId="0" applyBorder="1" applyAlignment="1">
      <alignment/>
    </xf>
    <xf numFmtId="0" fontId="0" fillId="0" borderId="0" xfId="0" applyBorder="1" applyAlignment="1">
      <alignment horizontal="right"/>
    </xf>
    <xf numFmtId="0" fontId="2" fillId="0" borderId="0" xfId="0" applyFont="1" applyBorder="1" applyAlignment="1">
      <alignment horizontal="left"/>
    </xf>
    <xf numFmtId="0" fontId="0" fillId="0" borderId="0" xfId="0" applyFill="1" applyAlignment="1">
      <alignment/>
    </xf>
    <xf numFmtId="0" fontId="0" fillId="0" borderId="10" xfId="54" applyNumberFormat="1" applyFont="1" applyBorder="1" applyAlignment="1" applyProtection="1">
      <alignment vertical="distributed"/>
      <protection/>
    </xf>
    <xf numFmtId="0" fontId="0" fillId="0" borderId="10" xfId="0" applyBorder="1" applyAlignment="1">
      <alignment wrapText="1"/>
    </xf>
    <xf numFmtId="0" fontId="0" fillId="0" borderId="0" xfId="54" applyFont="1" applyBorder="1" applyAlignment="1" applyProtection="1">
      <alignment horizontal="left"/>
      <protection/>
    </xf>
    <xf numFmtId="0" fontId="0" fillId="33" borderId="0" xfId="0" applyFont="1" applyFill="1" applyBorder="1" applyAlignment="1">
      <alignment horizontal="left"/>
    </xf>
    <xf numFmtId="0" fontId="7" fillId="0" borderId="0" xfId="0" applyFont="1" applyBorder="1" applyAlignment="1">
      <alignment horizontal="center" wrapText="1"/>
    </xf>
    <xf numFmtId="0" fontId="0" fillId="0" borderId="0" xfId="0" applyFont="1" applyBorder="1" applyAlignment="1">
      <alignment horizontal="left" wrapText="1"/>
    </xf>
    <xf numFmtId="0" fontId="2" fillId="33" borderId="0" xfId="0" applyFont="1" applyFill="1" applyBorder="1" applyAlignment="1">
      <alignment horizontal="left" wrapText="1"/>
    </xf>
    <xf numFmtId="14" fontId="0" fillId="0" borderId="0" xfId="0" applyNumberFormat="1" applyFont="1" applyBorder="1" applyAlignment="1">
      <alignment horizontal="left" wrapText="1"/>
    </xf>
    <xf numFmtId="0" fontId="0" fillId="0" borderId="0" xfId="0" applyFont="1" applyBorder="1" applyAlignment="1">
      <alignment horizontal="left" vertical="top" wrapText="1"/>
    </xf>
    <xf numFmtId="0" fontId="0" fillId="33" borderId="0" xfId="0" applyFont="1" applyFill="1" applyBorder="1" applyAlignment="1">
      <alignment horizontal="left" wrapText="1"/>
    </xf>
    <xf numFmtId="0" fontId="7"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7"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1" sqref="A1:D1"/>
    </sheetView>
  </sheetViews>
  <sheetFormatPr defaultColWidth="9.140625" defaultRowHeight="12.75"/>
  <cols>
    <col min="1" max="1" width="62.57421875" style="12" customWidth="1"/>
    <col min="2" max="2" width="7.7109375" style="2" customWidth="1"/>
    <col min="3" max="4" width="9.140625" style="2" customWidth="1"/>
    <col min="5" max="5" width="9.140625" style="37" customWidth="1"/>
    <col min="6" max="16384" width="9.140625" style="2" customWidth="1"/>
  </cols>
  <sheetData>
    <row r="1" spans="1:4" ht="15.75">
      <c r="A1" s="49" t="s">
        <v>0</v>
      </c>
      <c r="B1" s="49"/>
      <c r="C1" s="49"/>
      <c r="D1" s="49"/>
    </row>
    <row r="2" spans="1:4" ht="12.75">
      <c r="A2" s="7" t="s">
        <v>1</v>
      </c>
      <c r="B2" s="3"/>
      <c r="C2" s="3"/>
      <c r="D2" s="3"/>
    </row>
    <row r="3" spans="1:4" ht="12.75">
      <c r="A3" s="4" t="s">
        <v>2</v>
      </c>
      <c r="B3" s="5"/>
      <c r="C3" s="5"/>
      <c r="D3" s="5"/>
    </row>
    <row r="4" spans="1:4" ht="12.75">
      <c r="A4" s="7" t="s">
        <v>3</v>
      </c>
      <c r="B4" s="3"/>
      <c r="C4" s="3"/>
      <c r="D4" s="3"/>
    </row>
    <row r="5" spans="1:4" ht="12.75">
      <c r="A5" s="50" t="s">
        <v>4</v>
      </c>
      <c r="B5" s="50"/>
      <c r="C5" s="50"/>
      <c r="D5" s="50"/>
    </row>
    <row r="6" spans="1:4" ht="12.75">
      <c r="A6" s="51" t="s">
        <v>5</v>
      </c>
      <c r="B6" s="51"/>
      <c r="C6" s="51"/>
      <c r="D6" s="51"/>
    </row>
    <row r="7" spans="1:4" ht="12.75">
      <c r="A7" s="6" t="s">
        <v>6</v>
      </c>
      <c r="B7" s="48" t="s">
        <v>44</v>
      </c>
      <c r="C7" s="48" t="s">
        <v>45</v>
      </c>
      <c r="D7" s="6" t="s">
        <v>46</v>
      </c>
    </row>
    <row r="8" spans="1:4" ht="12.75">
      <c r="A8" s="7" t="s">
        <v>7</v>
      </c>
      <c r="B8" s="51" t="s">
        <v>8</v>
      </c>
      <c r="C8" s="51"/>
      <c r="D8" s="51"/>
    </row>
    <row r="9" spans="1:4" ht="12.75">
      <c r="A9" s="6" t="s">
        <v>9</v>
      </c>
      <c r="B9" s="52">
        <v>39611</v>
      </c>
      <c r="C9" s="50"/>
      <c r="D9" s="50"/>
    </row>
    <row r="10" spans="1:4" ht="12.75">
      <c r="A10" s="8" t="s">
        <v>10</v>
      </c>
      <c r="B10" s="9"/>
      <c r="C10" s="9"/>
      <c r="D10" s="9"/>
    </row>
    <row r="11" spans="1:4" ht="12.75">
      <c r="A11" s="53" t="s">
        <v>41</v>
      </c>
      <c r="B11" s="53"/>
      <c r="C11" s="53"/>
      <c r="D11" s="53"/>
    </row>
    <row r="12" spans="1:4" ht="12.75">
      <c r="A12" s="53"/>
      <c r="B12" s="53"/>
      <c r="C12" s="53"/>
      <c r="D12" s="53"/>
    </row>
    <row r="13" spans="1:4" ht="12.75">
      <c r="A13" s="53"/>
      <c r="B13" s="53"/>
      <c r="C13" s="53"/>
      <c r="D13" s="53"/>
    </row>
    <row r="14" spans="1:4" ht="14.25" customHeight="1">
      <c r="A14" s="53"/>
      <c r="B14" s="53"/>
      <c r="C14" s="53"/>
      <c r="D14" s="53"/>
    </row>
    <row r="15" spans="1:5" s="11" customFormat="1" ht="12.75">
      <c r="A15" s="8" t="s">
        <v>51</v>
      </c>
      <c r="B15" s="10" t="s">
        <v>11</v>
      </c>
      <c r="C15" s="10" t="s">
        <v>12</v>
      </c>
      <c r="D15" s="10"/>
      <c r="E15" s="38"/>
    </row>
    <row r="16" spans="1:4" ht="25.5">
      <c r="A16" s="12" t="s">
        <v>52</v>
      </c>
      <c r="B16" s="13">
        <f>'Topic 1 - Openness'!B3</f>
        <v>3</v>
      </c>
      <c r="C16" s="47" t="s">
        <v>126</v>
      </c>
      <c r="D16" s="47"/>
    </row>
    <row r="17" spans="1:4" ht="12.75">
      <c r="A17" s="12" t="s">
        <v>53</v>
      </c>
      <c r="B17" s="13">
        <f>'Topic 1 - Openness'!B4</f>
        <v>3</v>
      </c>
      <c r="C17" s="47" t="s">
        <v>126</v>
      </c>
      <c r="D17" s="47"/>
    </row>
    <row r="18" spans="1:4" ht="12.75">
      <c r="A18" s="12" t="s">
        <v>54</v>
      </c>
      <c r="B18" s="13">
        <f>'Topic 1 - Openness'!B5</f>
        <v>3</v>
      </c>
      <c r="C18" s="47" t="s">
        <v>126</v>
      </c>
      <c r="D18" s="47"/>
    </row>
    <row r="19" spans="1:4" ht="31.5" customHeight="1">
      <c r="A19" s="12" t="s">
        <v>55</v>
      </c>
      <c r="B19" s="13">
        <f>'Topic 1 - Openness'!B6</f>
        <v>4</v>
      </c>
      <c r="C19" s="47" t="s">
        <v>126</v>
      </c>
      <c r="D19" s="47"/>
    </row>
    <row r="20" spans="1:4" ht="12.75">
      <c r="A20" s="54" t="s">
        <v>61</v>
      </c>
      <c r="B20" s="48">
        <f>B16+B17+B18+B19</f>
        <v>13</v>
      </c>
      <c r="C20" s="14"/>
      <c r="D20" s="14"/>
    </row>
    <row r="21" spans="1:4" ht="12.75">
      <c r="A21" s="54"/>
      <c r="B21" s="48"/>
      <c r="C21" s="14"/>
      <c r="D21" s="14"/>
    </row>
    <row r="22" spans="1:4" ht="12.75">
      <c r="A22" s="6"/>
      <c r="B22" s="13"/>
      <c r="C22" s="13"/>
      <c r="D22" s="13"/>
    </row>
    <row r="23" spans="1:5" s="11" customFormat="1" ht="12.75">
      <c r="A23" s="8" t="s">
        <v>56</v>
      </c>
      <c r="B23" s="10" t="s">
        <v>11</v>
      </c>
      <c r="C23" s="10" t="s">
        <v>12</v>
      </c>
      <c r="D23" s="10"/>
      <c r="E23" s="38"/>
    </row>
    <row r="24" spans="1:4" ht="25.5">
      <c r="A24" s="12" t="s">
        <v>57</v>
      </c>
      <c r="B24" s="13">
        <f>'Topic 2 - Analysis'!B4</f>
        <v>2</v>
      </c>
      <c r="C24" s="47" t="s">
        <v>127</v>
      </c>
      <c r="D24" s="47"/>
    </row>
    <row r="25" spans="1:4" ht="38.25">
      <c r="A25" s="12" t="s">
        <v>58</v>
      </c>
      <c r="B25" s="13">
        <f>'Topic 2 - Analysis'!B10</f>
        <v>1</v>
      </c>
      <c r="C25" s="47" t="s">
        <v>127</v>
      </c>
      <c r="D25" s="47"/>
    </row>
    <row r="26" spans="1:4" ht="25.5">
      <c r="A26" s="12" t="s">
        <v>59</v>
      </c>
      <c r="B26" s="13">
        <f>'Topic 2 - Analysis'!B15</f>
        <v>2</v>
      </c>
      <c r="C26" s="47" t="s">
        <v>127</v>
      </c>
      <c r="D26" s="47"/>
    </row>
    <row r="27" spans="1:4" ht="12.75">
      <c r="A27" s="12" t="s">
        <v>60</v>
      </c>
      <c r="B27" s="13">
        <f>'Topic 2 - Analysis'!B20</f>
        <v>2</v>
      </c>
      <c r="C27" s="47" t="s">
        <v>127</v>
      </c>
      <c r="D27" s="47"/>
    </row>
    <row r="28" spans="1:4" ht="12.75">
      <c r="A28" s="54" t="s">
        <v>62</v>
      </c>
      <c r="B28" s="48">
        <f>B24+B25+B26+B27</f>
        <v>7</v>
      </c>
      <c r="C28" s="14"/>
      <c r="D28" s="14"/>
    </row>
    <row r="29" spans="1:4" ht="12.75">
      <c r="A29" s="54"/>
      <c r="B29" s="48"/>
      <c r="C29" s="14"/>
      <c r="D29" s="14"/>
    </row>
    <row r="30" spans="1:4" ht="12.75">
      <c r="A30" s="6"/>
      <c r="B30" s="13"/>
      <c r="C30" s="13"/>
      <c r="D30" s="13"/>
    </row>
    <row r="31" spans="1:5" s="11" customFormat="1" ht="12.75">
      <c r="A31" s="8" t="s">
        <v>63</v>
      </c>
      <c r="B31" s="10" t="s">
        <v>11</v>
      </c>
      <c r="C31" s="10" t="s">
        <v>12</v>
      </c>
      <c r="D31" s="10"/>
      <c r="E31" s="38"/>
    </row>
    <row r="32" spans="1:4" ht="25.5">
      <c r="A32" s="12" t="s">
        <v>64</v>
      </c>
      <c r="B32" s="13">
        <f>'Topic 3 - Use'!B3</f>
        <v>1</v>
      </c>
      <c r="C32" s="47" t="s">
        <v>128</v>
      </c>
      <c r="D32" s="47"/>
    </row>
    <row r="33" spans="1:4" s="37" customFormat="1" ht="25.5">
      <c r="A33" s="12" t="s">
        <v>65</v>
      </c>
      <c r="B33" s="13">
        <f>'Topic 3 - Use'!B4</f>
        <v>1</v>
      </c>
      <c r="C33" s="47" t="s">
        <v>128</v>
      </c>
      <c r="D33" s="47"/>
    </row>
    <row r="34" spans="1:4" s="37" customFormat="1" ht="25.5">
      <c r="A34" s="12" t="s">
        <v>66</v>
      </c>
      <c r="B34" s="13">
        <f>'Topic 3 - Use'!B5</f>
        <v>1</v>
      </c>
      <c r="C34" s="47" t="s">
        <v>128</v>
      </c>
      <c r="D34" s="47"/>
    </row>
    <row r="35" spans="1:4" s="37" customFormat="1" ht="38.25">
      <c r="A35" s="12" t="s">
        <v>67</v>
      </c>
      <c r="B35" s="13">
        <f>'Topic 3 - Use'!B6</f>
        <v>1</v>
      </c>
      <c r="C35" s="47" t="s">
        <v>128</v>
      </c>
      <c r="D35" s="47"/>
    </row>
    <row r="36" spans="1:4" s="37" customFormat="1" ht="15.75" customHeight="1">
      <c r="A36" s="54" t="s">
        <v>68</v>
      </c>
      <c r="B36" s="48">
        <f>B32+B33+B34+B35</f>
        <v>4</v>
      </c>
      <c r="C36" s="14"/>
      <c r="D36" s="14"/>
    </row>
    <row r="37" spans="1:4" s="37" customFormat="1" ht="12.75">
      <c r="A37" s="54"/>
      <c r="B37" s="48"/>
      <c r="C37" s="14"/>
      <c r="D37" s="14"/>
    </row>
    <row r="39" spans="1:4" s="37" customFormat="1" ht="12.75">
      <c r="A39" s="8" t="s">
        <v>125</v>
      </c>
      <c r="B39" s="39">
        <f>SUM(B20,B28,B36)</f>
        <v>24</v>
      </c>
      <c r="C39" s="40"/>
      <c r="D39" s="40"/>
    </row>
  </sheetData>
  <sheetProtection/>
  <mergeCells count="25">
    <mergeCell ref="C34:D34"/>
    <mergeCell ref="C35:D35"/>
    <mergeCell ref="C18:D18"/>
    <mergeCell ref="C19:D19"/>
    <mergeCell ref="A36:A37"/>
    <mergeCell ref="B36:B37"/>
    <mergeCell ref="C24:D24"/>
    <mergeCell ref="C25:D25"/>
    <mergeCell ref="C26:D26"/>
    <mergeCell ref="C27:D27"/>
    <mergeCell ref="A28:A29"/>
    <mergeCell ref="B28:B29"/>
    <mergeCell ref="C32:D32"/>
    <mergeCell ref="C33:D33"/>
    <mergeCell ref="A20:A21"/>
    <mergeCell ref="B20:B21"/>
    <mergeCell ref="C16:D16"/>
    <mergeCell ref="C17:D17"/>
    <mergeCell ref="B7:C7"/>
    <mergeCell ref="A1:D1"/>
    <mergeCell ref="A5:D5"/>
    <mergeCell ref="A6:D6"/>
    <mergeCell ref="B8:D8"/>
    <mergeCell ref="B9:D9"/>
    <mergeCell ref="A11:D14"/>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1" t="s">
        <v>13</v>
      </c>
      <c r="B1" s="11" t="s">
        <v>14</v>
      </c>
      <c r="C1" s="11" t="s">
        <v>11</v>
      </c>
      <c r="D1" s="1"/>
      <c r="E1" s="1"/>
      <c r="F1" s="1"/>
      <c r="G1" s="1"/>
      <c r="H1" s="1"/>
      <c r="I1" s="1"/>
      <c r="J1" s="1"/>
      <c r="K1" s="1"/>
      <c r="L1" s="1"/>
      <c r="M1" s="1"/>
      <c r="N1" s="1"/>
      <c r="O1" s="1"/>
      <c r="P1" s="1"/>
      <c r="Q1" s="1"/>
      <c r="R1" s="1"/>
      <c r="S1" s="1"/>
      <c r="T1" s="1"/>
      <c r="U1" s="1"/>
      <c r="V1" s="1"/>
      <c r="W1" s="1"/>
      <c r="X1" s="1"/>
      <c r="Y1" s="1"/>
      <c r="Z1" s="1"/>
      <c r="AA1" s="1"/>
      <c r="AB1" s="1"/>
      <c r="AC1" s="1"/>
      <c r="AD1" s="1"/>
      <c r="AE1" s="1"/>
      <c r="AF1" s="15"/>
      <c r="AG1" s="15"/>
      <c r="AH1" s="15"/>
      <c r="AI1" s="15"/>
      <c r="AJ1" s="15"/>
      <c r="AK1" s="15"/>
      <c r="AL1" s="15"/>
      <c r="AM1" s="15"/>
      <c r="AN1" s="16"/>
      <c r="AO1" s="17"/>
      <c r="AP1" s="17"/>
      <c r="AQ1" s="17"/>
      <c r="AR1" s="17"/>
    </row>
    <row r="2" spans="1:5" ht="12.75">
      <c r="A2" s="41">
        <v>1</v>
      </c>
      <c r="B2" s="41" t="s">
        <v>15</v>
      </c>
      <c r="C2" s="42">
        <f>Scoring!B16</f>
        <v>3</v>
      </c>
      <c r="D2" s="18"/>
      <c r="E2" s="18"/>
    </row>
    <row r="3" spans="1:3" ht="12.75">
      <c r="A3" s="41">
        <v>1</v>
      </c>
      <c r="B3" s="41" t="s">
        <v>16</v>
      </c>
      <c r="C3" s="42">
        <f>Scoring!B17</f>
        <v>3</v>
      </c>
    </row>
    <row r="4" spans="1:3" ht="12.75">
      <c r="A4" s="41">
        <v>1</v>
      </c>
      <c r="B4" s="41" t="s">
        <v>17</v>
      </c>
      <c r="C4" s="42">
        <f>Scoring!B18</f>
        <v>3</v>
      </c>
    </row>
    <row r="5" spans="1:3" ht="12.75">
      <c r="A5" s="41">
        <v>1</v>
      </c>
      <c r="B5" s="41" t="s">
        <v>18</v>
      </c>
      <c r="C5" s="42">
        <f>Scoring!B19</f>
        <v>4</v>
      </c>
    </row>
    <row r="6" spans="1:3" ht="12.75">
      <c r="A6" s="11">
        <v>1</v>
      </c>
      <c r="B6" s="11" t="s">
        <v>19</v>
      </c>
      <c r="C6" s="43">
        <f>Scoring!B20</f>
        <v>13</v>
      </c>
    </row>
    <row r="7" spans="1:3" ht="12.75">
      <c r="A7" s="41">
        <v>2</v>
      </c>
      <c r="B7" s="41" t="s">
        <v>15</v>
      </c>
      <c r="C7" s="42">
        <f>Scoring!B24</f>
        <v>2</v>
      </c>
    </row>
    <row r="8" spans="1:3" ht="12.75">
      <c r="A8" s="41">
        <v>2</v>
      </c>
      <c r="B8" s="41" t="s">
        <v>16</v>
      </c>
      <c r="C8" s="42">
        <f>Scoring!B25</f>
        <v>1</v>
      </c>
    </row>
    <row r="9" spans="1:3" ht="12.75">
      <c r="A9" s="41">
        <v>2</v>
      </c>
      <c r="B9" s="41" t="s">
        <v>17</v>
      </c>
      <c r="C9" s="42">
        <f>Scoring!B26</f>
        <v>2</v>
      </c>
    </row>
    <row r="10" spans="1:3" ht="12.75">
      <c r="A10" s="41">
        <v>2</v>
      </c>
      <c r="B10" s="41" t="s">
        <v>18</v>
      </c>
      <c r="C10" s="42">
        <f>Scoring!B27</f>
        <v>2</v>
      </c>
    </row>
    <row r="11" spans="1:3" ht="12.75">
      <c r="A11" s="11">
        <v>2</v>
      </c>
      <c r="B11" s="11" t="s">
        <v>19</v>
      </c>
      <c r="C11" s="43">
        <f>Scoring!B28</f>
        <v>7</v>
      </c>
    </row>
    <row r="12" spans="1:3" ht="12.75">
      <c r="A12" s="41">
        <v>3</v>
      </c>
      <c r="B12" s="41" t="s">
        <v>15</v>
      </c>
      <c r="C12" s="42">
        <f>Scoring!B32</f>
        <v>1</v>
      </c>
    </row>
    <row r="13" spans="1:3" ht="12.75">
      <c r="A13" s="41">
        <v>3</v>
      </c>
      <c r="B13" s="41" t="s">
        <v>16</v>
      </c>
      <c r="C13" s="42">
        <f>Scoring!B33</f>
        <v>1</v>
      </c>
    </row>
    <row r="14" spans="1:3" ht="12.75">
      <c r="A14" s="41">
        <v>3</v>
      </c>
      <c r="B14" s="41" t="s">
        <v>17</v>
      </c>
      <c r="C14" s="42">
        <f>Scoring!B34</f>
        <v>1</v>
      </c>
    </row>
    <row r="15" spans="1:3" ht="12.75">
      <c r="A15" s="41">
        <v>3</v>
      </c>
      <c r="B15" s="41" t="s">
        <v>18</v>
      </c>
      <c r="C15" s="42">
        <f>Scoring!B35</f>
        <v>1</v>
      </c>
    </row>
    <row r="16" spans="1:3" ht="12.75">
      <c r="A16" s="11">
        <v>3</v>
      </c>
      <c r="B16" s="11" t="s">
        <v>19</v>
      </c>
      <c r="C16" s="43">
        <f>Scoring!B36</f>
        <v>4</v>
      </c>
    </row>
    <row r="17" spans="1:3" ht="12.75">
      <c r="A17" s="41"/>
      <c r="B17" s="41"/>
      <c r="C17" s="42"/>
    </row>
    <row r="18" spans="1:4" ht="12.75">
      <c r="A18" s="11" t="s">
        <v>125</v>
      </c>
      <c r="B18" s="11"/>
      <c r="C18" s="43">
        <f>SUM(C6,C11,C16)</f>
        <v>24</v>
      </c>
      <c r="D18" s="44"/>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1" customWidth="1"/>
    <col min="2" max="2" width="5.8515625" style="27" customWidth="1"/>
    <col min="3" max="3" width="9.28125" style="27" customWidth="1"/>
    <col min="4" max="4" width="31.57421875" style="28" customWidth="1"/>
    <col min="5" max="16384" width="9.140625" style="21" customWidth="1"/>
  </cols>
  <sheetData>
    <row r="1" spans="1:4" ht="15.75">
      <c r="A1" s="55" t="s">
        <v>51</v>
      </c>
      <c r="B1" s="56"/>
      <c r="C1" s="56"/>
      <c r="D1" s="57"/>
    </row>
    <row r="2" spans="1:4" ht="12.75">
      <c r="A2" s="22" t="s">
        <v>97</v>
      </c>
      <c r="B2" s="23" t="s">
        <v>11</v>
      </c>
      <c r="C2" s="23" t="s">
        <v>20</v>
      </c>
      <c r="D2" s="24" t="s">
        <v>21</v>
      </c>
    </row>
    <row r="3" spans="1:4" ht="114.75">
      <c r="A3" s="25" t="s">
        <v>95</v>
      </c>
      <c r="B3" s="26">
        <v>3</v>
      </c>
      <c r="C3" s="19">
        <v>1</v>
      </c>
      <c r="D3" s="45" t="s">
        <v>102</v>
      </c>
    </row>
    <row r="4" spans="1:4" ht="76.5">
      <c r="A4" s="25" t="s">
        <v>53</v>
      </c>
      <c r="B4" s="26">
        <v>3</v>
      </c>
      <c r="C4" s="19">
        <v>2</v>
      </c>
      <c r="D4" s="46" t="s">
        <v>22</v>
      </c>
    </row>
    <row r="5" spans="1:4" ht="45">
      <c r="A5" s="25" t="s">
        <v>54</v>
      </c>
      <c r="B5" s="26">
        <v>3</v>
      </c>
      <c r="C5" s="19">
        <v>3</v>
      </c>
      <c r="D5" s="46" t="s">
        <v>103</v>
      </c>
    </row>
    <row r="6" spans="1:4" ht="51">
      <c r="A6" s="25" t="s">
        <v>96</v>
      </c>
      <c r="B6" s="26">
        <v>4</v>
      </c>
      <c r="C6" s="19">
        <v>4</v>
      </c>
      <c r="D6" s="46" t="s">
        <v>122</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D29" sqref="D29"/>
    </sheetView>
  </sheetViews>
  <sheetFormatPr defaultColWidth="9.140625" defaultRowHeight="12.75"/>
  <cols>
    <col min="1" max="1" width="29.00390625" style="28" customWidth="1"/>
    <col min="2" max="2" width="7.140625" style="27" customWidth="1"/>
    <col min="3" max="3" width="9.28125" style="21" customWidth="1"/>
    <col min="4" max="4" width="41.7109375" style="28" customWidth="1"/>
    <col min="5" max="16384" width="9.140625" style="21" customWidth="1"/>
  </cols>
  <sheetData>
    <row r="1" spans="1:4" ht="14.25" customHeight="1">
      <c r="A1" s="58" t="s">
        <v>56</v>
      </c>
      <c r="B1" s="58"/>
      <c r="C1" s="58"/>
      <c r="D1" s="58"/>
    </row>
    <row r="2" spans="1:4" ht="12.75">
      <c r="A2" s="22" t="s">
        <v>98</v>
      </c>
      <c r="B2" s="23" t="s">
        <v>11</v>
      </c>
      <c r="C2" s="23" t="s">
        <v>20</v>
      </c>
      <c r="D2" s="24" t="s">
        <v>21</v>
      </c>
    </row>
    <row r="3" spans="1:4" ht="12.75">
      <c r="A3" s="20"/>
      <c r="B3" s="29"/>
      <c r="C3" s="29"/>
      <c r="D3" s="30"/>
    </row>
    <row r="4" spans="1:4" ht="90">
      <c r="A4" s="31" t="s">
        <v>91</v>
      </c>
      <c r="B4" s="32">
        <f>ROUND(AVERAGE(B5:B9),0)</f>
        <v>2</v>
      </c>
      <c r="C4" s="33"/>
      <c r="D4" s="34"/>
    </row>
    <row r="5" spans="1:4" ht="60">
      <c r="A5" s="26" t="s">
        <v>23</v>
      </c>
      <c r="B5" s="19">
        <v>5</v>
      </c>
      <c r="C5" s="35" t="s">
        <v>69</v>
      </c>
      <c r="D5" s="46" t="s">
        <v>123</v>
      </c>
    </row>
    <row r="6" spans="1:4" ht="45">
      <c r="A6" s="26" t="s">
        <v>24</v>
      </c>
      <c r="B6" s="19">
        <v>0</v>
      </c>
      <c r="C6" s="35" t="s">
        <v>70</v>
      </c>
      <c r="D6" s="46" t="s">
        <v>124</v>
      </c>
    </row>
    <row r="7" spans="1:4" ht="102">
      <c r="A7" s="26" t="s">
        <v>25</v>
      </c>
      <c r="B7" s="19">
        <v>2</v>
      </c>
      <c r="C7" s="35" t="s">
        <v>71</v>
      </c>
      <c r="D7" s="46" t="s">
        <v>107</v>
      </c>
    </row>
    <row r="8" spans="1:4" ht="76.5">
      <c r="A8" s="26" t="s">
        <v>26</v>
      </c>
      <c r="B8" s="19">
        <v>2</v>
      </c>
      <c r="C8" s="35" t="s">
        <v>72</v>
      </c>
      <c r="D8" s="46" t="s">
        <v>104</v>
      </c>
    </row>
    <row r="9" spans="1:4" ht="60">
      <c r="A9" s="26" t="s">
        <v>27</v>
      </c>
      <c r="B9" s="19">
        <v>0</v>
      </c>
      <c r="C9" s="35" t="s">
        <v>73</v>
      </c>
      <c r="D9" s="46" t="s">
        <v>105</v>
      </c>
    </row>
    <row r="10" spans="1:4" ht="105">
      <c r="A10" s="31" t="s">
        <v>58</v>
      </c>
      <c r="B10" s="32">
        <f>ROUND(AVERAGE(B11:B14),0)</f>
        <v>1</v>
      </c>
      <c r="C10" s="33"/>
      <c r="D10" s="34"/>
    </row>
    <row r="11" spans="1:4" ht="45">
      <c r="A11" s="26" t="s">
        <v>28</v>
      </c>
      <c r="B11" s="19">
        <v>1</v>
      </c>
      <c r="C11" s="35" t="s">
        <v>74</v>
      </c>
      <c r="D11" s="46" t="s">
        <v>106</v>
      </c>
    </row>
    <row r="12" spans="1:4" ht="105">
      <c r="A12" s="26" t="s">
        <v>29</v>
      </c>
      <c r="B12" s="19">
        <v>1</v>
      </c>
      <c r="C12" s="35" t="s">
        <v>75</v>
      </c>
      <c r="D12" s="46" t="s">
        <v>108</v>
      </c>
    </row>
    <row r="13" spans="1:4" ht="45">
      <c r="A13" s="26" t="s">
        <v>26</v>
      </c>
      <c r="B13" s="19">
        <v>0</v>
      </c>
      <c r="C13" s="35" t="s">
        <v>76</v>
      </c>
      <c r="D13" s="46" t="s">
        <v>109</v>
      </c>
    </row>
    <row r="14" spans="1:4" ht="75">
      <c r="A14" s="26" t="s">
        <v>47</v>
      </c>
      <c r="B14" s="19">
        <v>0</v>
      </c>
      <c r="C14" s="35" t="s">
        <v>77</v>
      </c>
      <c r="D14" s="46" t="s">
        <v>110</v>
      </c>
    </row>
    <row r="15" spans="1:4" s="36" customFormat="1" ht="60">
      <c r="A15" s="31" t="s">
        <v>59</v>
      </c>
      <c r="B15" s="32">
        <f>ROUND(AVERAGE(B16:B19),0)</f>
        <v>2</v>
      </c>
      <c r="C15" s="33"/>
      <c r="D15" s="34"/>
    </row>
    <row r="16" spans="1:4" ht="60">
      <c r="A16" s="26" t="s">
        <v>48</v>
      </c>
      <c r="B16" s="19">
        <v>2</v>
      </c>
      <c r="C16" s="35" t="s">
        <v>78</v>
      </c>
      <c r="D16" s="46" t="s">
        <v>111</v>
      </c>
    </row>
    <row r="17" spans="1:4" ht="165">
      <c r="A17" s="26" t="s">
        <v>99</v>
      </c>
      <c r="B17" s="19">
        <v>1</v>
      </c>
      <c r="C17" s="35" t="s">
        <v>79</v>
      </c>
      <c r="D17" s="46" t="s">
        <v>112</v>
      </c>
    </row>
    <row r="18" spans="1:4" ht="60">
      <c r="A18" s="26" t="s">
        <v>30</v>
      </c>
      <c r="B18" s="19">
        <v>2</v>
      </c>
      <c r="C18" s="35" t="s">
        <v>80</v>
      </c>
      <c r="D18" s="46" t="s">
        <v>115</v>
      </c>
    </row>
    <row r="19" spans="1:4" ht="105">
      <c r="A19" s="26" t="s">
        <v>31</v>
      </c>
      <c r="B19" s="19">
        <v>1</v>
      </c>
      <c r="C19" s="35" t="s">
        <v>81</v>
      </c>
      <c r="D19" s="46" t="s">
        <v>114</v>
      </c>
    </row>
    <row r="20" spans="1:4" ht="45">
      <c r="A20" s="31" t="s">
        <v>60</v>
      </c>
      <c r="B20" s="32">
        <f>ROUND(AVERAGE(B21:B29),0)</f>
        <v>2</v>
      </c>
      <c r="C20" s="33"/>
      <c r="D20" s="34"/>
    </row>
    <row r="21" spans="1:4" ht="60">
      <c r="A21" s="26" t="s">
        <v>49</v>
      </c>
      <c r="B21" s="19">
        <v>5</v>
      </c>
      <c r="C21" s="35" t="s">
        <v>82</v>
      </c>
      <c r="D21" s="46" t="s">
        <v>113</v>
      </c>
    </row>
    <row r="22" spans="1:4" ht="60">
      <c r="A22" s="26" t="s">
        <v>32</v>
      </c>
      <c r="B22" s="19">
        <v>5</v>
      </c>
      <c r="C22" s="35" t="s">
        <v>83</v>
      </c>
      <c r="D22" s="46" t="s">
        <v>116</v>
      </c>
    </row>
    <row r="23" spans="1:4" ht="89.25">
      <c r="A23" s="26" t="s">
        <v>33</v>
      </c>
      <c r="B23" s="19">
        <v>1</v>
      </c>
      <c r="C23" s="35" t="s">
        <v>84</v>
      </c>
      <c r="D23" s="46" t="s">
        <v>117</v>
      </c>
    </row>
    <row r="24" spans="1:4" ht="90">
      <c r="A24" s="26" t="s">
        <v>34</v>
      </c>
      <c r="B24" s="19">
        <v>1</v>
      </c>
      <c r="C24" s="35" t="s">
        <v>85</v>
      </c>
      <c r="D24" s="46" t="s">
        <v>118</v>
      </c>
    </row>
    <row r="25" spans="1:4" ht="75">
      <c r="A25" s="26" t="s">
        <v>35</v>
      </c>
      <c r="B25" s="19">
        <v>5</v>
      </c>
      <c r="C25" s="35" t="s">
        <v>86</v>
      </c>
      <c r="D25" s="46" t="s">
        <v>119</v>
      </c>
    </row>
    <row r="26" spans="1:4" ht="45">
      <c r="A26" s="26" t="s">
        <v>50</v>
      </c>
      <c r="B26" s="19">
        <v>0</v>
      </c>
      <c r="C26" s="35" t="s">
        <v>87</v>
      </c>
      <c r="D26" s="46" t="s">
        <v>100</v>
      </c>
    </row>
    <row r="27" spans="1:4" ht="60">
      <c r="A27" s="26" t="s">
        <v>36</v>
      </c>
      <c r="B27" s="19">
        <v>0</v>
      </c>
      <c r="C27" s="35" t="s">
        <v>88</v>
      </c>
      <c r="D27" s="46" t="s">
        <v>37</v>
      </c>
    </row>
    <row r="28" spans="1:4" ht="204">
      <c r="A28" s="26" t="s">
        <v>38</v>
      </c>
      <c r="B28" s="19">
        <v>4</v>
      </c>
      <c r="C28" s="35" t="s">
        <v>89</v>
      </c>
      <c r="D28" s="46" t="s">
        <v>120</v>
      </c>
    </row>
    <row r="29" spans="1:4" ht="89.25">
      <c r="A29" s="26" t="s">
        <v>39</v>
      </c>
      <c r="B29" s="19">
        <v>1</v>
      </c>
      <c r="C29" s="35" t="s">
        <v>90</v>
      </c>
      <c r="D29" s="46" t="s">
        <v>121</v>
      </c>
    </row>
  </sheetData>
  <sheetProtection/>
  <mergeCells count="1">
    <mergeCell ref="A1:D1"/>
  </mergeCells>
  <printOptions/>
  <pageMargins left="0.75" right="0.75" top="1" bottom="1" header="0.5" footer="0.5"/>
  <pageSetup horizontalDpi="600" verticalDpi="600" orientation="portrait" r:id="rId1"/>
  <rowBreaks count="2" manualBreakCount="2">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1" customWidth="1"/>
    <col min="2" max="2" width="5.8515625" style="21" customWidth="1"/>
    <col min="3" max="3" width="9.28125" style="21" customWidth="1"/>
    <col min="4" max="4" width="40.28125" style="28" customWidth="1"/>
    <col min="5" max="16384" width="9.140625" style="21" customWidth="1"/>
  </cols>
  <sheetData>
    <row r="1" spans="1:4" ht="15.75">
      <c r="A1" s="55" t="s">
        <v>63</v>
      </c>
      <c r="B1" s="56"/>
      <c r="C1" s="56"/>
      <c r="D1" s="57"/>
    </row>
    <row r="2" spans="1:4" ht="12.75">
      <c r="A2" s="22" t="s">
        <v>98</v>
      </c>
      <c r="B2" s="23" t="s">
        <v>11</v>
      </c>
      <c r="C2" s="23" t="s">
        <v>20</v>
      </c>
      <c r="D2" s="24" t="s">
        <v>21</v>
      </c>
    </row>
    <row r="3" spans="1:4" ht="60">
      <c r="A3" s="25" t="s">
        <v>92</v>
      </c>
      <c r="B3" s="26">
        <v>1</v>
      </c>
      <c r="C3" s="19">
        <v>9</v>
      </c>
      <c r="D3" s="46" t="s">
        <v>40</v>
      </c>
    </row>
    <row r="4" spans="1:4" ht="60">
      <c r="A4" s="25" t="s">
        <v>65</v>
      </c>
      <c r="B4" s="26">
        <v>1</v>
      </c>
      <c r="C4" s="19">
        <v>10</v>
      </c>
      <c r="D4" s="46" t="s">
        <v>101</v>
      </c>
    </row>
    <row r="5" spans="1:4" ht="75">
      <c r="A5" s="25" t="s">
        <v>93</v>
      </c>
      <c r="B5" s="26">
        <v>1</v>
      </c>
      <c r="C5" s="19">
        <v>11</v>
      </c>
      <c r="D5" s="46" t="s">
        <v>43</v>
      </c>
    </row>
    <row r="6" spans="1:4" ht="90">
      <c r="A6" s="25" t="s">
        <v>94</v>
      </c>
      <c r="B6" s="26">
        <v>1</v>
      </c>
      <c r="C6" s="19">
        <v>12</v>
      </c>
      <c r="D6" s="46" t="s">
        <v>42</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Mohamad Elbarasse</cp:lastModifiedBy>
  <dcterms:created xsi:type="dcterms:W3CDTF">2009-10-21T19:15:16Z</dcterms:created>
  <dcterms:modified xsi:type="dcterms:W3CDTF">2010-06-25T19:22:10Z</dcterms:modified>
  <cp:category/>
  <cp:version/>
  <cp:contentType/>
  <cp:contentStatus/>
</cp:coreProperties>
</file>