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<sst xmlns="http://schemas.openxmlformats.org/spreadsheetml/2006/main" count="171" uniqueCount="119">
  <si>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</si>
  <si>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</si>
  <si>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</si>
  <si>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</si>
  <si>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</si>
  <si>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</si>
  <si>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</si>
  <si>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</si>
  <si>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</si>
  <si>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</si>
  <si>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</si>
  <si>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</si>
  <si>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</si>
  <si>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</si>
  <si>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</si>
  <si>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</si>
  <si>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</si>
  <si>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</si>
  <si>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</si>
  <si>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</si>
  <si>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</si>
  <si>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</si>
  <si>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</si>
  <si>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</si>
  <si>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</si>
  <si>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</si>
  <si>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</si>
  <si>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</si>
  <si>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</si>
  <si>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</si>
  <si>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</si>
  <si>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</si>
  <si>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</si>
  <si>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HHS</t>
  </si>
  <si>
    <t>Proposed Hospice Wage Index for Fiscal Year 2009</t>
  </si>
  <si>
    <t>0938-AP14</t>
  </si>
  <si>
    <t>Proposed Rule</t>
  </si>
  <si>
    <t xml:space="preserve">Very little data are explicitly sourced. Wage indexes for geographical areas are presented in appendices, but it is not clear how an external observer would verify them. </t>
  </si>
  <si>
    <t>Does the analysis adequately assess uncertainty about the outcomes?</t>
  </si>
  <si>
    <t>The analysis is readable, but that's because it basically just describes tabular results. Thorough understanding requires the reader to have some familiarity/expertise with this program and with Medicare generally.</t>
  </si>
  <si>
    <t>Since the analysis does not measure benefits, this is not possible.</t>
  </si>
  <si>
    <t>RIA</t>
  </si>
  <si>
    <t>separate?</t>
  </si>
  <si>
    <t>No</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</si>
  <si>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</si>
  <si>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</si>
  <si>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</si>
  <si>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</si>
  <si>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</si>
  <si>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</si>
  <si>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</si>
  <si>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</si>
  <si>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</si>
  <si>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</si>
  <si>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</si>
  <si>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</si>
  <si>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</si>
  <si>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</si>
  <si>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</si>
  <si>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</si>
  <si>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</si>
  <si>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</si>
  <si>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</si>
  <si>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</si>
  <si>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</si>
  <si>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</si>
  <si>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</si>
  <si>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</si>
  <si>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</si>
  <si>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</si>
  <si>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</si>
  <si>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</si>
  <si>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</si>
  <si>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</si>
  <si>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</si>
  <si>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</si>
  <si>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</si>
  <si>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</si>
  <si>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</si>
  <si>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</si>
  <si>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</si>
  <si>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</si>
  <si>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</si>
  <si>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</si>
  <si>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</si>
  <si>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</si>
  <si>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</si>
  <si>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</si>
  <si>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</si>
  <si>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</si>
  <si>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</si>
  <si>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</si>
  <si>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</si>
  <si>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2 How verifiable are the data used in the analysis?</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</si>
  <si>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</si>
  <si>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</si>
  <si>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</si>
  <si>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</si>
  <si>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The analysis includes cost data only.</t>
  </si>
  <si>
    <t>No explicit goals are mentioned; costs could be monitored.</t>
  </si>
  <si>
    <t>Since the RIA only examines direct federal expenditures, there is no way to calculate net benefits.</t>
  </si>
  <si>
    <t>Very indirectly; one regulatory change will save the federal government $100 million, and it is plausible that HHS would not have pursued this change if it did not know the savings would be this big.</t>
  </si>
  <si>
    <t>This proposed rule establishes the hospice wage index for fiscal year 2009. This proposed rule also phases out the Medicare hospice budget neutrality adjustment factor and clarify two wage index issues, pertaining to the definition of rural and urban areas and to multi-campus hospital facilities.</t>
  </si>
  <si>
    <t>The link to proposed rule containing the RIA is 5 clicks from the home page. Click on "regulations" (intuitive). The rest is unintuitive: click on "other regulations," expand the "detail" list, click on "CMS regulations," and then click on "quarterly provider updates—regulations" and select the update list from the period covering the date of the regulation. Can be found on regulations.gov using RIN and using the title as keywords.</t>
  </si>
  <si>
    <t>This regulation is about a change in payment rate structure for hospice care; there isn't really a model beyond creating a wage index and meshing that with a payment structure. The analysis uses Medicare wage indices and payments to hospices from a past year to estimate future payments. This presumes the case load next year is similar to case load in year used for data. There is no analysis of behavioral changes that would involve more complicated models. The reader must presume that HHS's hospital Medicare wage indices are accurate. "Market basket" adjustment is to come later.</t>
  </si>
  <si>
    <t>The analysis does not address this topic.</t>
  </si>
  <si>
    <t>The analysis simply estimates changes in payments to hospices. There is no discussion of outcomes these payments are supposed to produce.</t>
  </si>
  <si>
    <t>The analysis does not present the definition of problem. However, the rule asserts that certain adjustments in the past that increased payments to hospices are now no longer justified.</t>
  </si>
  <si>
    <t xml:space="preserve">The text of the rule presents evidence that hospice industry has continued to grow substantially, suggesting that lower payments would not be a hardship or deprive patients of access to care. </t>
  </si>
  <si>
    <t>The text of the rule explains problem above.</t>
  </si>
  <si>
    <t>The analysis compares estimated payments in FY 2009 with regulatory changes to estimated payments in FY 2008 without regulatory changes. It does not explain why the latter is a good baseline.</t>
  </si>
  <si>
    <t>The analysis calculates change in federal payments to hospices as a result of the only option apparently considered.</t>
  </si>
  <si>
    <t>The analysis identifies all federal expenditures. It does not consider whether there will be effects on expenditures by providers or patients.</t>
  </si>
  <si>
    <t>It only does to the extent that this regulation sets the prices Medicare will pay for services.</t>
  </si>
  <si>
    <t>It assesses effects of changes in spending on hospices, broken down by location, urban/rural, size, type of ownership, etc.</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</si>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</sst>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33" borderId="0" xfId="0" applyFont="1" applyFill="1" applyBorder="1" applyAlignment="1">
      <alignment horizontal="left" wrapText="1"/>
    </xf>
    <xf numFmtId="0" fontId="0" fillId="33" borderId="0" xfId="0" applyFont="1" applyFill="1" applyBorder="1" applyAlignment="1">
      <alignment horizontal="left"/>
    </xf>
    <xf numFmtId="0" fontId="0" fillId="0" borderId="0" xfId="54" applyFont="1" applyBorder="1" applyAlignment="1" applyProtection="1">
      <alignment horizontal="left"/>
      <protection/>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6" fillId="0" borderId="0" xfId="0" applyFont="1" applyBorder="1" applyAlignment="1">
      <alignment horizontal="center" wrapText="1"/>
    </xf>
    <xf numFmtId="0" fontId="1" fillId="33" borderId="0" xfId="0" applyFont="1" applyFill="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5.75">
      <c r="A1" s="52" t="s">
        <v>3</v>
      </c>
      <c r="B1" s="52"/>
      <c r="C1" s="52"/>
      <c r="D1" s="52"/>
    </row>
    <row r="2" spans="1:4" ht="12.75">
      <c r="A2" s="9" t="s">
        <v>32</v>
      </c>
      <c r="B2" s="10"/>
      <c r="C2" s="10"/>
      <c r="D2" s="10"/>
    </row>
    <row r="3" spans="1:4" ht="12.75">
      <c r="A3" s="11" t="s">
        <v>33</v>
      </c>
      <c r="B3" s="12"/>
      <c r="C3" s="12"/>
      <c r="D3" s="12"/>
    </row>
    <row r="4" spans="1:4" ht="12.75">
      <c r="A4" s="9" t="s">
        <v>28</v>
      </c>
      <c r="B4" s="10"/>
      <c r="C4" s="10"/>
      <c r="D4" s="10"/>
    </row>
    <row r="5" spans="1:4" ht="12.75">
      <c r="A5" s="50" t="s">
        <v>34</v>
      </c>
      <c r="B5" s="50"/>
      <c r="C5" s="50"/>
      <c r="D5" s="50"/>
    </row>
    <row r="6" spans="1:4" ht="12.75">
      <c r="A6" s="53" t="s">
        <v>29</v>
      </c>
      <c r="B6" s="53"/>
      <c r="C6" s="53"/>
      <c r="D6" s="53"/>
    </row>
    <row r="7" spans="1:4" ht="12.75">
      <c r="A7" s="13" t="s">
        <v>35</v>
      </c>
      <c r="B7" s="47" t="s">
        <v>41</v>
      </c>
      <c r="C7" s="47" t="s">
        <v>42</v>
      </c>
      <c r="D7" s="13" t="s">
        <v>43</v>
      </c>
    </row>
    <row r="8" spans="1:4" ht="12.75">
      <c r="A8" s="9" t="s">
        <v>30</v>
      </c>
      <c r="B8" s="53" t="s">
        <v>31</v>
      </c>
      <c r="C8" s="53"/>
      <c r="D8" s="53"/>
    </row>
    <row r="9" spans="1:4" ht="12.75">
      <c r="A9" s="13" t="s">
        <v>36</v>
      </c>
      <c r="B9" s="49">
        <v>39569</v>
      </c>
      <c r="C9" s="50"/>
      <c r="D9" s="50"/>
    </row>
    <row r="10" spans="1:4" ht="12.75">
      <c r="A10" s="14" t="s">
        <v>4</v>
      </c>
      <c r="B10" s="15"/>
      <c r="C10" s="15"/>
      <c r="D10" s="15"/>
    </row>
    <row r="11" spans="1:4" ht="12.75">
      <c r="A11" s="51" t="s">
        <v>102</v>
      </c>
      <c r="B11" s="51"/>
      <c r="C11" s="51"/>
      <c r="D11" s="51"/>
    </row>
    <row r="12" spans="1:4" ht="12.75">
      <c r="A12" s="51"/>
      <c r="B12" s="51"/>
      <c r="C12" s="51"/>
      <c r="D12" s="51"/>
    </row>
    <row r="13" spans="1:4" ht="12.75">
      <c r="A13" s="51"/>
      <c r="B13" s="51"/>
      <c r="C13" s="51"/>
      <c r="D13" s="51"/>
    </row>
    <row r="14" spans="1:4" ht="0.75" customHeight="1">
      <c r="A14" s="51"/>
      <c r="B14" s="51"/>
      <c r="C14" s="51"/>
      <c r="D14" s="51"/>
    </row>
    <row r="15" spans="1:5" s="18" customFormat="1" ht="12.75">
      <c r="A15" s="14" t="s">
        <v>48</v>
      </c>
      <c r="B15" s="16" t="s">
        <v>0</v>
      </c>
      <c r="C15" s="16" t="s">
        <v>5</v>
      </c>
      <c r="D15" s="16"/>
      <c r="E15" s="17"/>
    </row>
    <row r="16" spans="1:4" ht="25.5">
      <c r="A16" s="19" t="s">
        <v>49</v>
      </c>
      <c r="B16" s="4">
        <f>'Topic 1 - Openness'!B3</f>
        <v>4</v>
      </c>
      <c r="C16" s="48" t="s">
        <v>116</v>
      </c>
      <c r="D16" s="48"/>
    </row>
    <row r="17" spans="1:4" ht="12.75">
      <c r="A17" s="19" t="s">
        <v>50</v>
      </c>
      <c r="B17" s="4">
        <f>'Topic 1 - Openness'!B4</f>
        <v>1</v>
      </c>
      <c r="C17" s="48" t="s">
        <v>116</v>
      </c>
      <c r="D17" s="48"/>
    </row>
    <row r="18" spans="1:4" ht="12.75">
      <c r="A18" s="19" t="s">
        <v>51</v>
      </c>
      <c r="B18" s="4">
        <f>'Topic 1 - Openness'!B5</f>
        <v>2</v>
      </c>
      <c r="C18" s="48" t="s">
        <v>116</v>
      </c>
      <c r="D18" s="48"/>
    </row>
    <row r="19" spans="1:4" ht="31.5" customHeight="1">
      <c r="A19" s="19" t="s">
        <v>52</v>
      </c>
      <c r="B19" s="4">
        <f>'Topic 1 - Openness'!B6</f>
        <v>2</v>
      </c>
      <c r="C19" s="48" t="s">
        <v>116</v>
      </c>
      <c r="D19" s="48"/>
    </row>
    <row r="20" spans="1:4" ht="12.75">
      <c r="A20" s="46" t="s">
        <v>58</v>
      </c>
      <c r="B20" s="47">
        <f>B16+B17+B18+B19</f>
        <v>9</v>
      </c>
      <c r="C20" s="20"/>
      <c r="D20" s="20"/>
    </row>
    <row r="21" spans="1:4" ht="12.75">
      <c r="A21" s="46"/>
      <c r="B21" s="47"/>
      <c r="C21" s="20"/>
      <c r="D21" s="20"/>
    </row>
    <row r="22" spans="1:4" ht="12.75">
      <c r="A22" s="13"/>
      <c r="B22" s="4"/>
      <c r="C22" s="4"/>
      <c r="D22" s="4"/>
    </row>
    <row r="23" spans="1:5" s="18" customFormat="1" ht="12.75">
      <c r="A23" s="14" t="s">
        <v>53</v>
      </c>
      <c r="B23" s="16" t="s">
        <v>0</v>
      </c>
      <c r="C23" s="16" t="s">
        <v>5</v>
      </c>
      <c r="D23" s="16"/>
      <c r="E23" s="17"/>
    </row>
    <row r="24" spans="1:4" ht="25.5">
      <c r="A24" s="19" t="s">
        <v>54</v>
      </c>
      <c r="B24" s="4">
        <f>'Topic 2 - Analysis'!B4</f>
        <v>0</v>
      </c>
      <c r="C24" s="48" t="s">
        <v>117</v>
      </c>
      <c r="D24" s="48"/>
    </row>
    <row r="25" spans="1:4" ht="38.25">
      <c r="A25" s="19" t="s">
        <v>55</v>
      </c>
      <c r="B25" s="4">
        <f>'Topic 2 - Analysis'!B10</f>
        <v>1</v>
      </c>
      <c r="C25" s="48" t="s">
        <v>117</v>
      </c>
      <c r="D25" s="48"/>
    </row>
    <row r="26" spans="1:4" ht="25.5">
      <c r="A26" s="19" t="s">
        <v>56</v>
      </c>
      <c r="B26" s="4">
        <f>'Topic 2 - Analysis'!B15</f>
        <v>1</v>
      </c>
      <c r="C26" s="48" t="s">
        <v>117</v>
      </c>
      <c r="D26" s="48"/>
    </row>
    <row r="27" spans="1:4" ht="12.75">
      <c r="A27" s="19" t="s">
        <v>57</v>
      </c>
      <c r="B27" s="4">
        <f>'Topic 2 - Analysis'!B20</f>
        <v>1</v>
      </c>
      <c r="C27" s="48" t="s">
        <v>117</v>
      </c>
      <c r="D27" s="48"/>
    </row>
    <row r="28" spans="1:4" ht="12.75">
      <c r="A28" s="46" t="s">
        <v>59</v>
      </c>
      <c r="B28" s="47">
        <f>B24+B25+B26+B27</f>
        <v>3</v>
      </c>
      <c r="C28" s="20"/>
      <c r="D28" s="20"/>
    </row>
    <row r="29" spans="1:4" ht="12.75">
      <c r="A29" s="46"/>
      <c r="B29" s="47"/>
      <c r="C29" s="20"/>
      <c r="D29" s="20"/>
    </row>
    <row r="30" spans="1:4" ht="12.75">
      <c r="A30" s="13"/>
      <c r="B30" s="4"/>
      <c r="C30" s="4"/>
      <c r="D30" s="4"/>
    </row>
    <row r="31" spans="1:5" s="18" customFormat="1" ht="12.75">
      <c r="A31" s="14" t="s">
        <v>60</v>
      </c>
      <c r="B31" s="16" t="s">
        <v>0</v>
      </c>
      <c r="C31" s="16" t="s">
        <v>5</v>
      </c>
      <c r="D31" s="16"/>
      <c r="E31" s="17"/>
    </row>
    <row r="32" spans="1:4" ht="25.5">
      <c r="A32" s="19" t="s">
        <v>61</v>
      </c>
      <c r="B32" s="4">
        <f>'Topic 3 - Use'!B3</f>
        <v>2</v>
      </c>
      <c r="C32" s="48" t="s">
        <v>118</v>
      </c>
      <c r="D32" s="48"/>
    </row>
    <row r="33" spans="1:4" s="7" customFormat="1" ht="25.5">
      <c r="A33" s="19" t="s">
        <v>62</v>
      </c>
      <c r="B33" s="4">
        <f>'Topic 3 - Use'!B4</f>
        <v>0</v>
      </c>
      <c r="C33" s="48" t="s">
        <v>118</v>
      </c>
      <c r="D33" s="48"/>
    </row>
    <row r="34" spans="1:4" s="7" customFormat="1" ht="25.5">
      <c r="A34" s="19" t="s">
        <v>63</v>
      </c>
      <c r="B34" s="4">
        <f>'Topic 3 - Use'!B5</f>
        <v>1</v>
      </c>
      <c r="C34" s="48" t="s">
        <v>118</v>
      </c>
      <c r="D34" s="48"/>
    </row>
    <row r="35" spans="1:4" s="7" customFormat="1" ht="38.25">
      <c r="A35" s="19" t="s">
        <v>64</v>
      </c>
      <c r="B35" s="4">
        <f>'Topic 3 - Use'!B6</f>
        <v>1</v>
      </c>
      <c r="C35" s="48" t="s">
        <v>118</v>
      </c>
      <c r="D35" s="48"/>
    </row>
    <row r="36" spans="1:4" s="7" customFormat="1" ht="15.75" customHeight="1">
      <c r="A36" s="46" t="s">
        <v>65</v>
      </c>
      <c r="B36" s="47">
        <f>B32+B33+B34+B35</f>
        <v>4</v>
      </c>
      <c r="C36" s="20"/>
      <c r="D36" s="20"/>
    </row>
    <row r="37" spans="1:4" s="7" customFormat="1" ht="12.75">
      <c r="A37" s="46"/>
      <c r="B37" s="47"/>
      <c r="C37" s="20"/>
      <c r="D37" s="20"/>
    </row>
    <row r="39" spans="1:4" s="7" customFormat="1" ht="12.75">
      <c r="A39" s="14" t="s">
        <v>115</v>
      </c>
      <c r="B39" s="21">
        <f>SUM(B20,B28,B36)</f>
        <v>16</v>
      </c>
      <c r="C39" s="22"/>
      <c r="D39" s="22"/>
    </row>
  </sheetData>
  <sheetProtection/>
  <mergeCells count="25">
    <mergeCell ref="B7:C7"/>
    <mergeCell ref="A1:D1"/>
    <mergeCell ref="A5:D5"/>
    <mergeCell ref="A6:D6"/>
    <mergeCell ref="B8:D8"/>
    <mergeCell ref="B9:D9"/>
    <mergeCell ref="C33:D33"/>
    <mergeCell ref="C34:D34"/>
    <mergeCell ref="A11:D14"/>
    <mergeCell ref="A20:A21"/>
    <mergeCell ref="A28:A29"/>
    <mergeCell ref="C16:D16"/>
    <mergeCell ref="C17:D17"/>
    <mergeCell ref="C18:D18"/>
    <mergeCell ref="C19:D19"/>
    <mergeCell ref="A36:A37"/>
    <mergeCell ref="B36:B37"/>
    <mergeCell ref="B28:B29"/>
    <mergeCell ref="B20:B21"/>
    <mergeCell ref="C27:D27"/>
    <mergeCell ref="C32:D32"/>
    <mergeCell ref="C35:D35"/>
    <mergeCell ref="C24:D24"/>
    <mergeCell ref="C25:D25"/>
    <mergeCell ref="C26:D26"/>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8" t="s">
        <v>2</v>
      </c>
      <c r="B1" s="18" t="s">
        <v>1</v>
      </c>
      <c r="C1" s="18" t="s">
        <v>0</v>
      </c>
      <c r="D1" s="1"/>
      <c r="E1" s="1"/>
      <c r="F1" s="1"/>
      <c r="G1" s="1"/>
      <c r="H1" s="1"/>
      <c r="I1" s="1"/>
      <c r="J1" s="1"/>
      <c r="K1" s="1"/>
      <c r="L1" s="1"/>
      <c r="M1" s="1"/>
      <c r="N1" s="1"/>
      <c r="O1" s="1"/>
      <c r="P1" s="1"/>
      <c r="Q1" s="1"/>
      <c r="R1" s="1"/>
      <c r="S1" s="1"/>
      <c r="T1" s="1"/>
      <c r="U1" s="1"/>
      <c r="V1" s="1"/>
      <c r="W1" s="1"/>
      <c r="X1" s="1"/>
      <c r="Y1" s="1"/>
      <c r="Z1" s="1"/>
      <c r="AA1" s="1"/>
      <c r="AB1" s="1"/>
      <c r="AC1" s="1"/>
      <c r="AD1" s="1"/>
      <c r="AE1" s="1"/>
      <c r="AF1" s="23"/>
      <c r="AG1" s="23"/>
      <c r="AH1" s="23"/>
      <c r="AI1" s="23"/>
      <c r="AJ1" s="23"/>
      <c r="AK1" s="23"/>
      <c r="AL1" s="23"/>
      <c r="AM1" s="23"/>
      <c r="AN1" s="24"/>
      <c r="AO1" s="25"/>
      <c r="AP1" s="25"/>
      <c r="AQ1" s="25"/>
      <c r="AR1" s="25"/>
    </row>
    <row r="2" spans="1:5" ht="12.75">
      <c r="A2" s="6">
        <v>1</v>
      </c>
      <c r="B2" s="6" t="s">
        <v>6</v>
      </c>
      <c r="C2" s="26">
        <f>Scoring!B16</f>
        <v>4</v>
      </c>
      <c r="D2" s="27"/>
      <c r="E2" s="27"/>
    </row>
    <row r="3" spans="1:3" ht="12.75">
      <c r="A3" s="6">
        <v>1</v>
      </c>
      <c r="B3" s="6" t="s">
        <v>7</v>
      </c>
      <c r="C3" s="26">
        <f>Scoring!B17</f>
        <v>1</v>
      </c>
    </row>
    <row r="4" spans="1:3" ht="12.75">
      <c r="A4" s="6">
        <v>1</v>
      </c>
      <c r="B4" s="6" t="s">
        <v>8</v>
      </c>
      <c r="C4" s="26">
        <f>Scoring!B18</f>
        <v>2</v>
      </c>
    </row>
    <row r="5" spans="1:3" ht="12.75">
      <c r="A5" s="6">
        <v>1</v>
      </c>
      <c r="B5" s="6" t="s">
        <v>9</v>
      </c>
      <c r="C5" s="26">
        <f>Scoring!B19</f>
        <v>2</v>
      </c>
    </row>
    <row r="6" spans="1:3" ht="12.75">
      <c r="A6" s="18">
        <v>1</v>
      </c>
      <c r="B6" s="18" t="s">
        <v>10</v>
      </c>
      <c r="C6" s="28">
        <f>Scoring!B20</f>
        <v>9</v>
      </c>
    </row>
    <row r="7" spans="1:3" ht="12.75">
      <c r="A7" s="6">
        <v>2</v>
      </c>
      <c r="B7" s="6" t="s">
        <v>6</v>
      </c>
      <c r="C7" s="26">
        <f>Scoring!B24</f>
        <v>0</v>
      </c>
    </row>
    <row r="8" spans="1:3" ht="12.75">
      <c r="A8" s="6">
        <v>2</v>
      </c>
      <c r="B8" s="6" t="s">
        <v>7</v>
      </c>
      <c r="C8" s="26">
        <f>Scoring!B25</f>
        <v>1</v>
      </c>
    </row>
    <row r="9" spans="1:3" ht="12.75">
      <c r="A9" s="6">
        <v>2</v>
      </c>
      <c r="B9" s="6" t="s">
        <v>8</v>
      </c>
      <c r="C9" s="26">
        <f>Scoring!B26</f>
        <v>1</v>
      </c>
    </row>
    <row r="10" spans="1:3" ht="12.75">
      <c r="A10" s="6">
        <v>2</v>
      </c>
      <c r="B10" s="6" t="s">
        <v>9</v>
      </c>
      <c r="C10" s="26">
        <f>Scoring!B27</f>
        <v>1</v>
      </c>
    </row>
    <row r="11" spans="1:3" ht="12.75">
      <c r="A11" s="18">
        <v>2</v>
      </c>
      <c r="B11" s="18" t="s">
        <v>10</v>
      </c>
      <c r="C11" s="28">
        <f>Scoring!B28</f>
        <v>3</v>
      </c>
    </row>
    <row r="12" spans="1:3" ht="12.75">
      <c r="A12" s="6">
        <v>3</v>
      </c>
      <c r="B12" s="6" t="s">
        <v>6</v>
      </c>
      <c r="C12" s="26">
        <f>Scoring!B32</f>
        <v>2</v>
      </c>
    </row>
    <row r="13" spans="1:3" ht="12.75">
      <c r="A13" s="6">
        <v>3</v>
      </c>
      <c r="B13" s="6" t="s">
        <v>7</v>
      </c>
      <c r="C13" s="26">
        <f>Scoring!B33</f>
        <v>0</v>
      </c>
    </row>
    <row r="14" spans="1:3" ht="12.75">
      <c r="A14" s="6">
        <v>3</v>
      </c>
      <c r="B14" s="6" t="s">
        <v>8</v>
      </c>
      <c r="C14" s="26">
        <f>Scoring!B34</f>
        <v>1</v>
      </c>
    </row>
    <row r="15" spans="1:3" ht="12.75">
      <c r="A15" s="6">
        <v>3</v>
      </c>
      <c r="B15" s="6" t="s">
        <v>9</v>
      </c>
      <c r="C15" s="26">
        <f>Scoring!B35</f>
        <v>1</v>
      </c>
    </row>
    <row r="16" spans="1:3" ht="12.75">
      <c r="A16" s="18">
        <v>3</v>
      </c>
      <c r="B16" s="18" t="s">
        <v>10</v>
      </c>
      <c r="C16" s="28">
        <f>Scoring!B36</f>
        <v>4</v>
      </c>
    </row>
    <row r="17" spans="1:3" ht="12.75">
      <c r="A17" s="6"/>
      <c r="B17" s="6"/>
      <c r="C17" s="26"/>
    </row>
    <row r="18" spans="1:4" ht="12.75">
      <c r="A18" s="18" t="s">
        <v>115</v>
      </c>
      <c r="B18" s="18"/>
      <c r="C18" s="28">
        <f>SUM(C6,C11,C16)</f>
        <v>16</v>
      </c>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7" customWidth="1"/>
    <col min="3" max="3" width="9.28125" style="37" customWidth="1"/>
    <col min="4" max="4" width="31.57421875" style="5" customWidth="1"/>
    <col min="5" max="16384" width="9.140625" style="2" customWidth="1"/>
  </cols>
  <sheetData>
    <row r="1" spans="1:4" ht="15.75">
      <c r="A1" s="54" t="s">
        <v>48</v>
      </c>
      <c r="B1" s="55"/>
      <c r="C1" s="55"/>
      <c r="D1" s="56"/>
    </row>
    <row r="2" spans="1:4" ht="12.75">
      <c r="A2" s="30" t="s">
        <v>95</v>
      </c>
      <c r="B2" s="31" t="s">
        <v>0</v>
      </c>
      <c r="C2" s="31" t="s">
        <v>27</v>
      </c>
      <c r="D2" s="32" t="s">
        <v>11</v>
      </c>
    </row>
    <row r="3" spans="1:4" ht="178.5">
      <c r="A3" s="33" t="s">
        <v>92</v>
      </c>
      <c r="B3" s="34">
        <v>4</v>
      </c>
      <c r="C3" s="3">
        <v>1</v>
      </c>
      <c r="D3" s="35" t="s">
        <v>103</v>
      </c>
    </row>
    <row r="4" spans="1:4" ht="76.5">
      <c r="A4" s="33" t="s">
        <v>93</v>
      </c>
      <c r="B4" s="34">
        <v>1</v>
      </c>
      <c r="C4" s="3">
        <v>2</v>
      </c>
      <c r="D4" s="36" t="s">
        <v>37</v>
      </c>
    </row>
    <row r="5" spans="1:4" ht="242.25">
      <c r="A5" s="33" t="s">
        <v>51</v>
      </c>
      <c r="B5" s="34">
        <v>2</v>
      </c>
      <c r="C5" s="3">
        <v>3</v>
      </c>
      <c r="D5" s="36" t="s">
        <v>104</v>
      </c>
    </row>
    <row r="6" spans="1:4" ht="89.25">
      <c r="A6" s="33" t="s">
        <v>94</v>
      </c>
      <c r="B6" s="34">
        <v>2</v>
      </c>
      <c r="C6" s="3">
        <v>4</v>
      </c>
      <c r="D6" s="36" t="s">
        <v>39</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37" customWidth="1"/>
    <col min="3" max="3" width="9.28125" style="2" customWidth="1"/>
    <col min="4" max="4" width="41.7109375" style="5" customWidth="1"/>
    <col min="5" max="16384" width="9.140625" style="2" customWidth="1"/>
  </cols>
  <sheetData>
    <row r="1" spans="1:4" ht="14.25" customHeight="1">
      <c r="A1" s="57" t="s">
        <v>53</v>
      </c>
      <c r="B1" s="57"/>
      <c r="C1" s="57"/>
      <c r="D1" s="57"/>
    </row>
    <row r="2" spans="1:4" ht="12.75">
      <c r="A2" s="30" t="s">
        <v>96</v>
      </c>
      <c r="B2" s="31" t="s">
        <v>0</v>
      </c>
      <c r="C2" s="31" t="s">
        <v>27</v>
      </c>
      <c r="D2" s="32" t="s">
        <v>11</v>
      </c>
    </row>
    <row r="3" spans="1:4" ht="12.75">
      <c r="A3" s="36"/>
      <c r="B3" s="38"/>
      <c r="C3" s="38"/>
      <c r="D3" s="39"/>
    </row>
    <row r="4" spans="1:4" ht="90">
      <c r="A4" s="40" t="s">
        <v>88</v>
      </c>
      <c r="B4" s="41">
        <f>ROUND(AVERAGE(B5:B9),0)</f>
        <v>0</v>
      </c>
      <c r="C4" s="42"/>
      <c r="D4" s="43"/>
    </row>
    <row r="5" spans="1:4" ht="60">
      <c r="A5" s="34" t="s">
        <v>12</v>
      </c>
      <c r="B5" s="3">
        <v>0</v>
      </c>
      <c r="C5" s="44" t="s">
        <v>66</v>
      </c>
      <c r="D5" s="36" t="s">
        <v>106</v>
      </c>
    </row>
    <row r="6" spans="1:4" ht="45">
      <c r="A6" s="34" t="s">
        <v>13</v>
      </c>
      <c r="B6" s="3">
        <v>0</v>
      </c>
      <c r="C6" s="44" t="s">
        <v>67</v>
      </c>
      <c r="D6" s="36" t="s">
        <v>105</v>
      </c>
    </row>
    <row r="7" spans="1:4" ht="75">
      <c r="A7" s="34" t="s">
        <v>14</v>
      </c>
      <c r="B7" s="3">
        <v>0</v>
      </c>
      <c r="C7" s="44" t="s">
        <v>68</v>
      </c>
      <c r="D7" s="36" t="s">
        <v>105</v>
      </c>
    </row>
    <row r="8" spans="1:4" ht="45">
      <c r="A8" s="34" t="s">
        <v>15</v>
      </c>
      <c r="B8" s="3">
        <v>0</v>
      </c>
      <c r="C8" s="44" t="s">
        <v>69</v>
      </c>
      <c r="D8" s="36" t="s">
        <v>105</v>
      </c>
    </row>
    <row r="9" spans="1:4" ht="60">
      <c r="A9" s="34" t="s">
        <v>38</v>
      </c>
      <c r="B9" s="3">
        <v>0</v>
      </c>
      <c r="C9" s="44" t="s">
        <v>70</v>
      </c>
      <c r="D9" s="36" t="s">
        <v>105</v>
      </c>
    </row>
    <row r="10" spans="1:4" ht="105">
      <c r="A10" s="40" t="s">
        <v>55</v>
      </c>
      <c r="B10" s="41">
        <f>ROUND(AVERAGE(B11:B14),0)</f>
        <v>1</v>
      </c>
      <c r="C10" s="42"/>
      <c r="D10" s="43"/>
    </row>
    <row r="11" spans="1:4" ht="63.75">
      <c r="A11" s="34" t="s">
        <v>16</v>
      </c>
      <c r="B11" s="3">
        <v>2</v>
      </c>
      <c r="C11" s="44" t="s">
        <v>71</v>
      </c>
      <c r="D11" s="36" t="s">
        <v>107</v>
      </c>
    </row>
    <row r="12" spans="1:4" ht="105">
      <c r="A12" s="34" t="s">
        <v>17</v>
      </c>
      <c r="B12" s="3">
        <v>2</v>
      </c>
      <c r="C12" s="44" t="s">
        <v>72</v>
      </c>
      <c r="D12" s="36" t="s">
        <v>109</v>
      </c>
    </row>
    <row r="13" spans="1:4" ht="63.75">
      <c r="A13" s="34" t="s">
        <v>15</v>
      </c>
      <c r="B13" s="3">
        <v>1</v>
      </c>
      <c r="C13" s="44" t="s">
        <v>73</v>
      </c>
      <c r="D13" s="36" t="s">
        <v>108</v>
      </c>
    </row>
    <row r="14" spans="1:4" ht="75">
      <c r="A14" s="34" t="s">
        <v>44</v>
      </c>
      <c r="B14" s="3">
        <v>0</v>
      </c>
      <c r="C14" s="44" t="s">
        <v>74</v>
      </c>
      <c r="D14" s="36"/>
    </row>
    <row r="15" spans="1:4" s="45" customFormat="1" ht="60">
      <c r="A15" s="40" t="s">
        <v>56</v>
      </c>
      <c r="B15" s="41">
        <f>ROUND(AVERAGE(B16:B19),0)</f>
        <v>1</v>
      </c>
      <c r="C15" s="42"/>
      <c r="D15" s="43"/>
    </row>
    <row r="16" spans="1:4" ht="60">
      <c r="A16" s="34" t="s">
        <v>45</v>
      </c>
      <c r="B16" s="3">
        <v>0</v>
      </c>
      <c r="C16" s="44" t="s">
        <v>75</v>
      </c>
      <c r="D16" s="36" t="s">
        <v>105</v>
      </c>
    </row>
    <row r="17" spans="1:4" ht="165">
      <c r="A17" s="34" t="s">
        <v>97</v>
      </c>
      <c r="B17" s="3">
        <v>0</v>
      </c>
      <c r="C17" s="44" t="s">
        <v>76</v>
      </c>
      <c r="D17" s="36" t="s">
        <v>105</v>
      </c>
    </row>
    <row r="18" spans="1:4" ht="60">
      <c r="A18" s="34" t="s">
        <v>18</v>
      </c>
      <c r="B18" s="3">
        <v>0</v>
      </c>
      <c r="C18" s="44" t="s">
        <v>77</v>
      </c>
      <c r="D18" s="36" t="s">
        <v>105</v>
      </c>
    </row>
    <row r="19" spans="1:4" ht="105">
      <c r="A19" s="34" t="s">
        <v>19</v>
      </c>
      <c r="B19" s="3">
        <v>2</v>
      </c>
      <c r="C19" s="44" t="s">
        <v>78</v>
      </c>
      <c r="D19" s="36" t="s">
        <v>110</v>
      </c>
    </row>
    <row r="20" spans="1:4" ht="45">
      <c r="A20" s="40" t="s">
        <v>57</v>
      </c>
      <c r="B20" s="41">
        <f>ROUND(AVERAGE(B21:B29),0)</f>
        <v>1</v>
      </c>
      <c r="C20" s="42"/>
      <c r="D20" s="43"/>
    </row>
    <row r="21" spans="1:4" ht="60">
      <c r="A21" s="34" t="s">
        <v>46</v>
      </c>
      <c r="B21" s="3">
        <v>3</v>
      </c>
      <c r="C21" s="44" t="s">
        <v>79</v>
      </c>
      <c r="D21" s="36" t="s">
        <v>111</v>
      </c>
    </row>
    <row r="22" spans="1:4" ht="60">
      <c r="A22" s="34" t="s">
        <v>20</v>
      </c>
      <c r="B22" s="3">
        <v>3</v>
      </c>
      <c r="C22" s="44" t="s">
        <v>80</v>
      </c>
      <c r="D22" s="36" t="s">
        <v>112</v>
      </c>
    </row>
    <row r="23" spans="1:4" ht="60">
      <c r="A23" s="34" t="s">
        <v>21</v>
      </c>
      <c r="B23" s="3">
        <v>1</v>
      </c>
      <c r="C23" s="44" t="s">
        <v>81</v>
      </c>
      <c r="D23" s="36" t="s">
        <v>113</v>
      </c>
    </row>
    <row r="24" spans="1:4" ht="90">
      <c r="A24" s="34" t="s">
        <v>22</v>
      </c>
      <c r="B24" s="3">
        <v>0</v>
      </c>
      <c r="C24" s="44" t="s">
        <v>82</v>
      </c>
      <c r="D24" s="36" t="s">
        <v>105</v>
      </c>
    </row>
    <row r="25" spans="1:4" ht="75">
      <c r="A25" s="34" t="s">
        <v>23</v>
      </c>
      <c r="B25" s="3">
        <v>0</v>
      </c>
      <c r="C25" s="44" t="s">
        <v>83</v>
      </c>
      <c r="D25" s="36" t="s">
        <v>105</v>
      </c>
    </row>
    <row r="26" spans="1:4" ht="45">
      <c r="A26" s="34" t="s">
        <v>47</v>
      </c>
      <c r="B26" s="3">
        <v>0</v>
      </c>
      <c r="C26" s="44" t="s">
        <v>84</v>
      </c>
      <c r="D26" s="36" t="s">
        <v>40</v>
      </c>
    </row>
    <row r="27" spans="1:4" ht="60">
      <c r="A27" s="34" t="s">
        <v>24</v>
      </c>
      <c r="B27" s="3">
        <v>0</v>
      </c>
      <c r="C27" s="44" t="s">
        <v>85</v>
      </c>
      <c r="D27" s="36" t="s">
        <v>40</v>
      </c>
    </row>
    <row r="28" spans="1:4" ht="60">
      <c r="A28" s="34" t="s">
        <v>25</v>
      </c>
      <c r="B28" s="3">
        <v>3</v>
      </c>
      <c r="C28" s="44" t="s">
        <v>86</v>
      </c>
      <c r="D28" s="36" t="s">
        <v>114</v>
      </c>
    </row>
    <row r="29" spans="1:4" ht="75">
      <c r="A29" s="34" t="s">
        <v>26</v>
      </c>
      <c r="B29" s="3">
        <v>0</v>
      </c>
      <c r="C29" s="44" t="s">
        <v>87</v>
      </c>
      <c r="D29" s="36" t="s">
        <v>105</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B26" sqref="B2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60</v>
      </c>
      <c r="B1" s="55"/>
      <c r="C1" s="55"/>
      <c r="D1" s="56"/>
    </row>
    <row r="2" spans="1:4" ht="12.75">
      <c r="A2" s="30" t="s">
        <v>96</v>
      </c>
      <c r="B2" s="31" t="s">
        <v>0</v>
      </c>
      <c r="C2" s="31" t="s">
        <v>27</v>
      </c>
      <c r="D2" s="32" t="s">
        <v>11</v>
      </c>
    </row>
    <row r="3" spans="1:4" ht="63.75">
      <c r="A3" s="33" t="s">
        <v>89</v>
      </c>
      <c r="B3" s="34">
        <v>2</v>
      </c>
      <c r="C3" s="3">
        <v>9</v>
      </c>
      <c r="D3" s="36" t="s">
        <v>101</v>
      </c>
    </row>
    <row r="4" spans="1:4" ht="60">
      <c r="A4" s="33" t="s">
        <v>62</v>
      </c>
      <c r="B4" s="34">
        <v>0</v>
      </c>
      <c r="C4" s="3">
        <v>10</v>
      </c>
      <c r="D4" s="36" t="s">
        <v>100</v>
      </c>
    </row>
    <row r="5" spans="1:4" ht="75">
      <c r="A5" s="33" t="s">
        <v>90</v>
      </c>
      <c r="B5" s="34">
        <v>1</v>
      </c>
      <c r="C5" s="3">
        <v>11</v>
      </c>
      <c r="D5" s="36" t="s">
        <v>99</v>
      </c>
    </row>
    <row r="6" spans="1:4" ht="90">
      <c r="A6" s="33" t="s">
        <v>91</v>
      </c>
      <c r="B6" s="34">
        <v>1</v>
      </c>
      <c r="C6" s="3">
        <v>12</v>
      </c>
      <c r="D6" s="36" t="s">
        <v>98</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2010-06-25T19:31:18Z</dcterms:modified>
  <cp:category/>
  <cp:version/>
  <cp:contentType/>
  <cp:contentStatus/>
</cp:coreProperties>
</file>