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9020" yWindow="90" windowWidth="15480" windowHeight="8355" tabRatio="757"/>
  </bookViews>
  <sheets>
    <sheet name="Scoring" sheetId="1" r:id="rId1"/>
    <sheet name="Scoring Summary" sheetId="5" r:id="rId2"/>
    <sheet name="Topic 1 - Openness" sheetId="2" r:id="rId3"/>
    <sheet name="Topic 2 - Analysis" sheetId="3" r:id="rId4"/>
    <sheet name="Topic 3 - Use" sheetId="4" r:id="rId5"/>
  </sheets>
  <calcPr calcId="125725"/>
</workbook>
</file>

<file path=xl/calcChain.xml><?xml version="1.0" encoding="utf-8"?>
<calcChain xmlns="http://schemas.openxmlformats.org/spreadsheetml/2006/main">
  <c r="E2" i="5"/>
  <c r="AR2"/>
  <c r="AQ2"/>
  <c r="AP2"/>
  <c r="AO2"/>
  <c r="J2" s="1"/>
  <c r="AN2"/>
  <c r="AM2"/>
  <c r="AL2"/>
  <c r="AK2"/>
  <c r="AJ2"/>
  <c r="AI2"/>
  <c r="AH2"/>
  <c r="AG2"/>
  <c r="AF2"/>
  <c r="AD2"/>
  <c r="AC2"/>
  <c r="AB2"/>
  <c r="AA2"/>
  <c r="Y2"/>
  <c r="X2"/>
  <c r="W2"/>
  <c r="V2"/>
  <c r="T2"/>
  <c r="S2"/>
  <c r="R2"/>
  <c r="Q2"/>
  <c r="P2"/>
  <c r="N2"/>
  <c r="M2"/>
  <c r="L2"/>
  <c r="K2"/>
  <c r="D2"/>
  <c r="C2"/>
  <c r="B2"/>
  <c r="A2"/>
  <c r="B20" i="3"/>
  <c r="AE2" i="5" s="1"/>
  <c r="B15" i="3"/>
  <c r="Z2" i="5" s="1"/>
  <c r="B10" i="3"/>
  <c r="U2" i="5" s="1"/>
  <c r="B4" i="3"/>
  <c r="O2" i="5" s="1"/>
  <c r="H2" s="1"/>
  <c r="B32" i="1"/>
  <c r="B33"/>
  <c r="B36" s="1"/>
  <c r="B34"/>
  <c r="B35"/>
  <c r="B19"/>
  <c r="B18"/>
  <c r="B17"/>
  <c r="B16"/>
  <c r="B26"/>
  <c r="B25"/>
  <c r="B20"/>
  <c r="G2" i="5"/>
  <c r="B24" i="1" l="1"/>
  <c r="B27"/>
  <c r="I2" i="5"/>
  <c r="F2"/>
  <c r="B28" i="1" l="1"/>
  <c r="B39" s="1"/>
</calcChain>
</file>

<file path=xl/sharedStrings.xml><?xml version="1.0" encoding="utf-8"?>
<sst xmlns="http://schemas.openxmlformats.org/spreadsheetml/2006/main" count="205" uniqueCount="153">
  <si>
    <t>Score</t>
  </si>
  <si>
    <t>Category</t>
  </si>
  <si>
    <t>D. Did the agency indicate what data it will use to assess the regulation's performance in the future and establish provisions for doing so?</t>
  </si>
  <si>
    <t xml:space="preserve">A. Identify the desired outcomes:  </t>
  </si>
  <si>
    <t>Total 3</t>
  </si>
  <si>
    <t>Total 2</t>
  </si>
  <si>
    <t>D. Was the regulatory impact analysis comprehensible to an informed layperson?</t>
  </si>
  <si>
    <t>Total 1 (Sum of A, B, C, and D)</t>
  </si>
  <si>
    <t>Regulatory Scoring</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</si>
  <si>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</si>
  <si>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</si>
  <si>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</si>
  <si>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</si>
  <si>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</si>
  <si>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</si>
  <si>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</si>
  <si>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</si>
  <si>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</si>
  <si>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</si>
  <si>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</si>
  <si>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</si>
  <si>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</si>
  <si>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</si>
  <si>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</si>
  <si>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</si>
  <si>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</si>
  <si>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</si>
  <si>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</si>
  <si>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</si>
  <si>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</si>
  <si>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</si>
  <si>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</si>
  <si>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</si>
  <si>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</si>
  <si>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</si>
  <si>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</si>
  <si>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</si>
  <si>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</si>
  <si>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</si>
  <si>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B. Assess evidence of market failure or other systemic problem:</t>
  </si>
  <si>
    <t>C. Assess effectiveness of alternative approaches:</t>
  </si>
  <si>
    <t>D. Costs and benefits:</t>
  </si>
  <si>
    <t>2A-1</t>
  </si>
  <si>
    <t>2A-2</t>
  </si>
  <si>
    <t>2A-3</t>
  </si>
  <si>
    <t>2A-4</t>
  </si>
  <si>
    <t>2A-5</t>
  </si>
  <si>
    <t>2B-1</t>
  </si>
  <si>
    <t>2B-2</t>
  </si>
  <si>
    <t>2B-3</t>
  </si>
  <si>
    <t>2B-4</t>
  </si>
  <si>
    <t>2C-1</t>
  </si>
  <si>
    <t>2C-2</t>
  </si>
  <si>
    <t>2C-3</t>
  </si>
  <si>
    <t>2C-4</t>
  </si>
  <si>
    <t>2D-1</t>
  </si>
  <si>
    <t>2D-2</t>
  </si>
  <si>
    <t>2D-3</t>
  </si>
  <si>
    <t>2D-4</t>
  </si>
  <si>
    <t>2D-6</t>
  </si>
  <si>
    <t>2D-7</t>
  </si>
  <si>
    <t>2D-8</t>
  </si>
  <si>
    <t>2D-9</t>
  </si>
  <si>
    <t>2D-10</t>
  </si>
  <si>
    <t>Com. No.</t>
  </si>
  <si>
    <t>Rule title:</t>
  </si>
  <si>
    <t>RIN</t>
  </si>
  <si>
    <t>Stage</t>
  </si>
  <si>
    <t>Publication Date</t>
  </si>
  <si>
    <t>Agency:</t>
  </si>
  <si>
    <t>C. How verifiable are the models and assumptions used in the analysis?</t>
  </si>
  <si>
    <t>Does the analysis adequately assess uncertainty about the outcomes?</t>
  </si>
  <si>
    <t>Does the analysis adequately assess uncertainty about the existence or size of the problem?</t>
  </si>
  <si>
    <t>B. How verifiable are the data used in the analysis?</t>
  </si>
  <si>
    <t>A. Does the rule or the RIA present evidence that the agency used the regulatory impact analysis?</t>
  </si>
  <si>
    <t>Rule Title</t>
  </si>
  <si>
    <t>Agency</t>
  </si>
  <si>
    <t>Pub Date</t>
  </si>
  <si>
    <t>2A1</t>
  </si>
  <si>
    <t>2A2</t>
  </si>
  <si>
    <t>2A3</t>
  </si>
  <si>
    <t>2A4</t>
  </si>
  <si>
    <t>2A5</t>
  </si>
  <si>
    <t>2B1</t>
  </si>
  <si>
    <t>2B2</t>
  </si>
  <si>
    <t>2B3</t>
  </si>
  <si>
    <t>2B4</t>
  </si>
  <si>
    <t>2C1</t>
  </si>
  <si>
    <t>2C2</t>
  </si>
  <si>
    <t>2C3</t>
  </si>
  <si>
    <t>2C4</t>
  </si>
  <si>
    <t>separate?</t>
  </si>
  <si>
    <t>Quality (F+G)</t>
  </si>
  <si>
    <t>RIA separate?</t>
  </si>
  <si>
    <t>Total (F+G+J)</t>
  </si>
  <si>
    <t>A. How easily were the RIA, the proposed rule, and any supplementary materials found online?</t>
  </si>
  <si>
    <t>D. Was the Regulatory Impact Analysis comprehensible to an informed layperson?</t>
  </si>
  <si>
    <t>A. How well does the analysis identify the desired outcomes and demonstrate that the regulation will achieve them?</t>
  </si>
  <si>
    <t>B. How well does the analysis identify and demonstrate the existence of a market failure or other systemic problem the regulation is supposed to solve?</t>
  </si>
  <si>
    <t>C. How well does the analysis assess the effectiveness of alternative approaches?</t>
  </si>
  <si>
    <t>D. How well does the analysis assess costs and benefits?</t>
  </si>
  <si>
    <t>A. Does the proposed rule or the RIA present evidence that the agency used the Regulatory Impact Analysis?</t>
  </si>
  <si>
    <t>C. Does the proposed rule establish measures and goals that can be used to track the regulation’s results in the future?</t>
  </si>
  <si>
    <t>D. Did the agency indicate what data it will use to assess the regulation’s performance in the future and establish provisions for doing so?</t>
  </si>
  <si>
    <t>B. Did the agency maximize net benefits or explain why it chose another alternative?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</si>
  <si>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</si>
  <si>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</si>
  <si>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</si>
  <si>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A. How easily were the RIA , the proposed rule, and any supplementary materials found online?</t>
  </si>
  <si>
    <t>C. Does the proposed rule establish measures and goals that can be used to track the regulation's results in the future?</t>
  </si>
  <si>
    <t>Does the analysis identify the alternative that maximizes net benefits?</t>
  </si>
  <si>
    <t>Health and Human Services</t>
  </si>
  <si>
    <t>Changes to the Hospital Inpatient and Long-Term Care Prospective Payment System for FY 2010 (CMS-1406-P)</t>
  </si>
  <si>
    <t>0938-AP39</t>
  </si>
  <si>
    <t>Proposed</t>
  </si>
  <si>
    <t xml:space="preserve">We are proposing to revise the Medicare hospital inpatient 
prospective payment systems (IPPS) for operating and capital-related 
costs of acute care hospitals to implement changes arising from our 
continuing experience with these systems, and to implement certain 
provisions made by the Medicare Improvements for Patients and Providers 
Act of 2008 (MIPPA, Pub. L. 110-275) and the American Recovery and 
Reinvestment Act of 2009 (ARRA, Pub. L. 111-5). In addition, in the 
Addendum to this proposed rule, we describe the proposed changes to the 
amounts and factors used to determine the rates for Medicare acute care 
hospital inpatient services for operating costs and capital-related 
costs. These proposed changes would be applicable to discharges 
occurring on or after October 1, 2009. We also are setting forth the 
proposed update to the rate-of-increase limits for certain hospitals 
excluded from the IPPS that are paid on a reasonable cost basis subject 
to these limits. The proposed updated rate-of-increase limits would be 
effective for cost reporting periods beginning on or after October 1, 
2009.
    In addition, we are proposing to update the annual payment rates 
for the Medicare prospective payment system (PPS) for inpatient 
hospital services provided by long-term care hospitals (LTCHs). In the 
Addendum to this proposed rule, we also set forth the proposed changes 
to the payment rates, factors, and other payment rate policies under 
the LTCH PPS for rate year 2010. These proposed changes would be 
applicable to discharges occurring on or after October 1, 2009. In this 
proposed rule, we also note those provisions of the ARRA that amended 
provisions of the Medicare, Medicaid, and SCHIP Extension Act of 2007 
(MMSEA, Pub. L. 110-173) relating to payments to LTCHs and new LTCHs 
and LTCH satellite facilities, and increases in beds in existing LTCHs 
and LTCH satellite facilities under the LTCH PPS that will be 
implemented in the final rule issued for this proposed rule.
We are proposing to revise the Medicare hospital inpatient 
prospective payment systems (IPPS) for operating and capital-related 
costs of acute care hospitals to implement changes arising from our 
continuing experience with these systems, and to implement certain 
provisions made by the Medicare Improvements for Patients and Providers 
Act of 2008 (MIPPA, Pub. L. 110-275) and the American Recovery and 
Reinvestment Act of 2009 (ARRA, Pub. L. 111-5). In addition, in the 
Addendum to this proposed rule, we describe the proposed changes to the 
amounts and factors used to determine the rates for Medicare acute care 
hospital inpatient services for operating costs and capital-related 
costs. These proposed changes would be applicable to discharges 
occurring on or after October 1, 2009. We also are setting forth the 
proposed update to the rate-of-increase limits for certain hospitals 
excluded from the IPPS that are paid on a reasonable cost basis subject 
to these limits. The proposed updated rate-of-increase limits would be 
effective for cost reporting periods beginning on or after October 1, 
2009.
    In addition, we are proposing to update the annual payment rates 
for the Medicare prospective payment system (PPS) for inpatient 
hospital services provided by long-term care hospitals (LTCHs). In the 
Addendum to this proposed rule, we also set forth the proposed changes 
to the payment rates, factors, and other payment rate policies under 
the LTCH PPS for rate year 2010. These proposed changes would be 
applicable to discharges occurring on or after October 1, 2009. In this 
proposed rule, we also note those provisions of the ARRA that amended 
provisions of the Medicare, Medicaid, and SCHIP Extension Act of 2007 
(MMSEA, Pub. L. 110-173) relating to payments to LTCHs and new LTCHs 
and LTCH satellite facilities, and increases in beds in existing LTCHs 
and LTCH satellite facilities under the LTCH PPS that will be 
implemented in the final rule issued for this proposed rule.
</t>
  </si>
  <si>
    <t>Much of the data come from internal Medicare databases. A section explains how the public can obtain data on a CD or via Internet download.</t>
  </si>
  <si>
    <t>A table shows effects on payments to hospitals of various types, various geographical areas, owhership status, etc.</t>
  </si>
  <si>
    <t>No significant alternatives were subjected to regulatory analysis. The preamble indicates where HHS had discretion and mentions reasons for judgment calls: "This proposed rule contains a range of policies. The preamble of this proposed rule provides descriptions of the statutory provisions that are addressed, identifies implementing policies where discretion has been exercised, and presents rationales for our decisions and, where relevant, alternatives that were considered."</t>
  </si>
  <si>
    <t>Several reports whose results affected the wage index or other HHS decisions are cited and linked. The basic "model" that determines the payments performs adjustments on case data from 2008. The only justification given for this approach is that predicting the effects o these changes is difficult.</t>
  </si>
  <si>
    <t>The analysis only measures changes in payments to hospitals. Effects on beneficiaries are not measured.</t>
  </si>
  <si>
    <t>Payments to hospitals are by definition assumed to be reasonable with no supporting evidence. A claim that these payments will lead to quality care is no more than an assertion.</t>
  </si>
  <si>
    <t>See above.</t>
  </si>
  <si>
    <t>No discussion.</t>
  </si>
  <si>
    <t>The general problem is ensuring adequate but not excessive payment for quality care when the government is a large purchaser, but HHS does not explicitly analyze this. The "systemic problem" this regulation deals with is that Medicare has to figure out how much to pay for various procedures.</t>
  </si>
  <si>
    <t>HHS seems to assume there is no need to discuss this in detail; the fact that Medicare pays for services apparently makes it self-evident.</t>
  </si>
  <si>
    <t>No relevant discussion.</t>
  </si>
  <si>
    <t>No discussion of uncertainty about the problem.</t>
  </si>
  <si>
    <t>No signficant alternatives were subjected to regualtory analysis.</t>
  </si>
  <si>
    <t>Outcomes were not measures or estimated.</t>
  </si>
  <si>
    <t>Government expenditures are quantified in great detail, with the incremental effect of each regulatory change presented.</t>
  </si>
  <si>
    <t>Only in the sense that the calculations determine what the government will pay. No consideration of effects on any other prices.</t>
  </si>
  <si>
    <t>The analysis adjusts for changes in hospital billing that HHS believes reflect only changes in coding rather than actual changes in case mix. This is the only significant behavioral issue addressed.</t>
  </si>
  <si>
    <t>No analysis of uncertainty; the analysis merely states that estimating effects is difficult due to some uncertainties.</t>
  </si>
  <si>
    <t xml:space="preserve">Hospitals must report process-oriented (not outcome-oriented) quality measures, but HHS articulates no plan to use them specifically to evaluate the effects of this regulation. </t>
  </si>
  <si>
    <t>No</t>
  </si>
  <si>
    <t xml:space="preserve">0938-AP39 can be found from regulations.gov using RIN keyword searches, as well as on the Department of Health and Human Service's website. It can be found by clicking on regulations, "regulations and guidance" under "medicare," then on "Quarterly provider updates-regulations." Here, search under "QPU April-June 2009." The department offers a list of proposed rules.  </t>
  </si>
  <si>
    <t>It contains a huge number of acronyms, much technical language, and a great deal of discussion that assumes the reader is already familiar with the programs. An insider who follows these programs could understand the analysis, but it is rough going even for a non-specialist with a graduate degree. An appendix explains step-by-step calculations.</t>
  </si>
  <si>
    <t xml:space="preserve">The goals appear to be quality treatment for beneficiaries at reasonable cost: "The primary objective of the IPPS is to create incentives for hospitals to operate efficiently and minimize unnecessary costs while at the same time ensuring that payments are sufficient to adequately compensate hospitals for their legitimate costs. In addition, we share national goals of preserving the Medicare Hospital Insurance Trust Fund . . . We believe the proposed changes in this proposed rule would further each of these goals while maintaining the financial viability of the hospital industry and ensuring access to high quality health care for 
Medicare beneficiaries." The RIA does not attempt to explain how estimated fiscal impacts on the Medicare budget and on LTCHs directly affect citizens' quality of life (i.e. the incentives of hospitals to operate efficiently). 
</t>
  </si>
  <si>
    <t>The analysis considers only federal expenditures.</t>
  </si>
  <si>
    <t xml:space="preserve">The analysis was used only in the sense that the calculations determine how much the government will pay for various procedures. </t>
  </si>
  <si>
    <t>Benefits are not estimated.</t>
  </si>
  <si>
    <t>Benefits are not estiamted, so cost-effectiveness could not be calculated.</t>
  </si>
  <si>
    <t>Benefits are not estimated, so net benefits could not be calculated.</t>
  </si>
  <si>
    <t>The baseline is clear: 2008 caseload. The analysis does not account for any future projected changes in case mix.</t>
  </si>
  <si>
    <t xml:space="preserve">Benefits are not estimated, so net benefits could not be calculated. </t>
  </si>
  <si>
    <t>Total Score</t>
  </si>
  <si>
    <t>Topic 1: Openness</t>
  </si>
  <si>
    <t>Topic 2: Analysis</t>
  </si>
  <si>
    <t>Topic 3: Use</t>
  </si>
  <si>
    <t>Openness</t>
  </si>
  <si>
    <t>Analysis</t>
  </si>
  <si>
    <t>Use</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</si>
</sst>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0">
    <xf numFmtId="0" fontId="0" fillId="0" borderId="0" xfId="0"/>
    <xf numFmtId="0" fontId="1" fillId="0" borderId="0" xfId="0" applyFont="1"/>
    <xf numFmtId="0" fontId="0" fillId="0" borderId="2" xfId="0" applyBorder="1"/>
    <xf numFmtId="0" fontId="0" fillId="0" borderId="3" xfId="0" applyBorder="1"/>
    <xf numFmtId="0" fontId="5" fillId="0" borderId="0" xfId="0" applyFont="1"/>
    <xf numFmtId="0" fontId="5" fillId="0" borderId="2"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0" fillId="0" borderId="5" xfId="0" applyFill="1" applyBorder="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2" xfId="0" applyFont="1" applyFill="1" applyBorder="1"/>
    <xf numFmtId="0" fontId="1" fillId="3" borderId="2" xfId="0" applyFont="1" applyFill="1" applyBorder="1" applyAlignment="1">
      <alignment horizontal="left"/>
    </xf>
    <xf numFmtId="0" fontId="1" fillId="3" borderId="2" xfId="0" applyFont="1" applyFill="1" applyBorder="1" applyAlignment="1">
      <alignment wrapText="1"/>
    </xf>
    <xf numFmtId="0" fontId="7" fillId="0" borderId="2" xfId="0" applyFont="1" applyBorder="1" applyAlignment="1">
      <alignment wrapText="1"/>
    </xf>
    <xf numFmtId="0" fontId="7" fillId="0" borderId="2" xfId="0" applyFont="1" applyBorder="1" applyAlignment="1">
      <alignment horizontal="left" wrapText="1"/>
    </xf>
    <xf numFmtId="0" fontId="5" fillId="0" borderId="2" xfId="1" applyNumberFormat="1" applyFont="1" applyBorder="1" applyAlignment="1" applyProtection="1">
      <alignment vertical="distributed"/>
    </xf>
    <xf numFmtId="0" fontId="5" fillId="0" borderId="2" xfId="0" applyFont="1" applyBorder="1" applyAlignment="1">
      <alignment wrapText="1"/>
    </xf>
    <xf numFmtId="0" fontId="5" fillId="0" borderId="0" xfId="0" applyFont="1" applyAlignment="1">
      <alignment horizontal="left"/>
    </xf>
    <xf numFmtId="0" fontId="1" fillId="2" borderId="2" xfId="0" applyFont="1" applyFill="1" applyBorder="1" applyAlignment="1">
      <alignment horizontal="left"/>
    </xf>
    <xf numFmtId="0" fontId="1" fillId="2" borderId="2" xfId="0" applyFont="1" applyFill="1" applyBorder="1" applyAlignment="1">
      <alignment wrapText="1"/>
    </xf>
    <xf numFmtId="0" fontId="7" fillId="3" borderId="2" xfId="0" applyFont="1" applyFill="1" applyBorder="1" applyAlignment="1">
      <alignment wrapText="1"/>
    </xf>
    <xf numFmtId="0" fontId="5" fillId="3" borderId="2" xfId="0" applyFont="1" applyFill="1" applyBorder="1" applyAlignment="1">
      <alignment horizontal="left"/>
    </xf>
    <xf numFmtId="0" fontId="5" fillId="3" borderId="2" xfId="0" applyFont="1" applyFill="1" applyBorder="1"/>
    <xf numFmtId="0" fontId="5" fillId="3" borderId="2" xfId="0" applyFont="1" applyFill="1" applyBorder="1" applyAlignment="1">
      <alignment wrapText="1"/>
    </xf>
    <xf numFmtId="0" fontId="5" fillId="0" borderId="2" xfId="0" applyFont="1" applyBorder="1"/>
    <xf numFmtId="0" fontId="5" fillId="0" borderId="0" xfId="0" applyFont="1" applyFill="1"/>
    <xf numFmtId="0" fontId="5" fillId="3" borderId="0" xfId="0" applyFont="1" applyFill="1" applyBorder="1" applyAlignment="1">
      <alignment horizontal="left" wrapText="1"/>
    </xf>
    <xf numFmtId="0" fontId="5" fillId="3" borderId="0" xfId="0" applyFont="1" applyFill="1" applyBorder="1" applyAlignment="1">
      <alignment horizontal="left"/>
    </xf>
    <xf numFmtId="0" fontId="3" fillId="0" borderId="0" xfId="1" applyFont="1" applyBorder="1" applyAlignment="1" applyProtection="1">
      <alignment horizontal="left"/>
    </xf>
    <xf numFmtId="0" fontId="5" fillId="0" borderId="0" xfId="0" applyFont="1" applyBorder="1" applyAlignment="1">
      <alignment horizontal="left" vertical="top" wrapText="1"/>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14" fontId="5" fillId="0" borderId="0" xfId="0" applyNumberFormat="1" applyFont="1" applyBorder="1" applyAlignment="1">
      <alignment horizontal="left" wrapText="1"/>
    </xf>
    <xf numFmtId="0" fontId="6" fillId="0" borderId="1" xfId="0" applyFont="1" applyBorder="1" applyAlignment="1">
      <alignment horizontal="center"/>
    </xf>
    <xf numFmtId="0" fontId="7" fillId="0" borderId="6" xfId="0" applyFont="1" applyBorder="1" applyAlignment="1">
      <alignment horizontal="center"/>
    </xf>
    <xf numFmtId="0" fontId="7" fillId="0" borderId="4" xfId="0" applyFont="1" applyBorder="1" applyAlignment="1">
      <alignment horizontal="center"/>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workbookViewId="0">
      <selection activeCell="A31" sqref="A31"/>
    </sheetView>
  </sheetViews>
  <sheetFormatPr defaultRowHeight="12.75"/>
  <cols>
    <col min="1" max="1" width="62.5703125" style="22" customWidth="1"/>
    <col min="2" max="2" width="7.7109375" style="11" customWidth="1"/>
    <col min="3" max="4" width="9.140625" style="11"/>
    <col min="5" max="5" width="9.140625" style="10"/>
    <col min="6" max="256" width="9.140625" style="11"/>
    <col min="257" max="257" width="62.5703125" style="11" customWidth="1"/>
    <col min="258" max="258" width="7.7109375" style="11" customWidth="1"/>
    <col min="259" max="512" width="9.140625" style="11"/>
    <col min="513" max="513" width="62.5703125" style="11" customWidth="1"/>
    <col min="514" max="514" width="7.7109375" style="11" customWidth="1"/>
    <col min="515" max="768" width="9.140625" style="11"/>
    <col min="769" max="769" width="62.5703125" style="11" customWidth="1"/>
    <col min="770" max="770" width="7.7109375" style="11" customWidth="1"/>
    <col min="771" max="1024" width="9.140625" style="11"/>
    <col min="1025" max="1025" width="62.5703125" style="11" customWidth="1"/>
    <col min="1026" max="1026" width="7.7109375" style="11" customWidth="1"/>
    <col min="1027" max="1280" width="9.140625" style="11"/>
    <col min="1281" max="1281" width="62.5703125" style="11" customWidth="1"/>
    <col min="1282" max="1282" width="7.7109375" style="11" customWidth="1"/>
    <col min="1283" max="1536" width="9.140625" style="11"/>
    <col min="1537" max="1537" width="62.5703125" style="11" customWidth="1"/>
    <col min="1538" max="1538" width="7.7109375" style="11" customWidth="1"/>
    <col min="1539" max="1792" width="9.140625" style="11"/>
    <col min="1793" max="1793" width="62.5703125" style="11" customWidth="1"/>
    <col min="1794" max="1794" width="7.7109375" style="11" customWidth="1"/>
    <col min="1795" max="2048" width="9.140625" style="11"/>
    <col min="2049" max="2049" width="62.5703125" style="11" customWidth="1"/>
    <col min="2050" max="2050" width="7.7109375" style="11" customWidth="1"/>
    <col min="2051" max="2304" width="9.140625" style="11"/>
    <col min="2305" max="2305" width="62.5703125" style="11" customWidth="1"/>
    <col min="2306" max="2306" width="7.7109375" style="11" customWidth="1"/>
    <col min="2307" max="2560" width="9.140625" style="11"/>
    <col min="2561" max="2561" width="62.5703125" style="11" customWidth="1"/>
    <col min="2562" max="2562" width="7.7109375" style="11" customWidth="1"/>
    <col min="2563" max="2816" width="9.140625" style="11"/>
    <col min="2817" max="2817" width="62.5703125" style="11" customWidth="1"/>
    <col min="2818" max="2818" width="7.7109375" style="11" customWidth="1"/>
    <col min="2819" max="3072" width="9.140625" style="11"/>
    <col min="3073" max="3073" width="62.5703125" style="11" customWidth="1"/>
    <col min="3074" max="3074" width="7.7109375" style="11" customWidth="1"/>
    <col min="3075" max="3328" width="9.140625" style="11"/>
    <col min="3329" max="3329" width="62.5703125" style="11" customWidth="1"/>
    <col min="3330" max="3330" width="7.7109375" style="11" customWidth="1"/>
    <col min="3331" max="3584" width="9.140625" style="11"/>
    <col min="3585" max="3585" width="62.5703125" style="11" customWidth="1"/>
    <col min="3586" max="3586" width="7.7109375" style="11" customWidth="1"/>
    <col min="3587" max="3840" width="9.140625" style="11"/>
    <col min="3841" max="3841" width="62.5703125" style="11" customWidth="1"/>
    <col min="3842" max="3842" width="7.7109375" style="11" customWidth="1"/>
    <col min="3843" max="4096" width="9.140625" style="11"/>
    <col min="4097" max="4097" width="62.5703125" style="11" customWidth="1"/>
    <col min="4098" max="4098" width="7.7109375" style="11" customWidth="1"/>
    <col min="4099" max="4352" width="9.140625" style="11"/>
    <col min="4353" max="4353" width="62.5703125" style="11" customWidth="1"/>
    <col min="4354" max="4354" width="7.7109375" style="11" customWidth="1"/>
    <col min="4355" max="4608" width="9.140625" style="11"/>
    <col min="4609" max="4609" width="62.5703125" style="11" customWidth="1"/>
    <col min="4610" max="4610" width="7.7109375" style="11" customWidth="1"/>
    <col min="4611" max="4864" width="9.140625" style="11"/>
    <col min="4865" max="4865" width="62.5703125" style="11" customWidth="1"/>
    <col min="4866" max="4866" width="7.7109375" style="11" customWidth="1"/>
    <col min="4867" max="5120" width="9.140625" style="11"/>
    <col min="5121" max="5121" width="62.5703125" style="11" customWidth="1"/>
    <col min="5122" max="5122" width="7.7109375" style="11" customWidth="1"/>
    <col min="5123" max="5376" width="9.140625" style="11"/>
    <col min="5377" max="5377" width="62.5703125" style="11" customWidth="1"/>
    <col min="5378" max="5378" width="7.7109375" style="11" customWidth="1"/>
    <col min="5379" max="5632" width="9.140625" style="11"/>
    <col min="5633" max="5633" width="62.5703125" style="11" customWidth="1"/>
    <col min="5634" max="5634" width="7.7109375" style="11" customWidth="1"/>
    <col min="5635" max="5888" width="9.140625" style="11"/>
    <col min="5889" max="5889" width="62.5703125" style="11" customWidth="1"/>
    <col min="5890" max="5890" width="7.7109375" style="11" customWidth="1"/>
    <col min="5891" max="6144" width="9.140625" style="11"/>
    <col min="6145" max="6145" width="62.5703125" style="11" customWidth="1"/>
    <col min="6146" max="6146" width="7.7109375" style="11" customWidth="1"/>
    <col min="6147" max="6400" width="9.140625" style="11"/>
    <col min="6401" max="6401" width="62.5703125" style="11" customWidth="1"/>
    <col min="6402" max="6402" width="7.7109375" style="11" customWidth="1"/>
    <col min="6403" max="6656" width="9.140625" style="11"/>
    <col min="6657" max="6657" width="62.5703125" style="11" customWidth="1"/>
    <col min="6658" max="6658" width="7.7109375" style="11" customWidth="1"/>
    <col min="6659" max="6912" width="9.140625" style="11"/>
    <col min="6913" max="6913" width="62.5703125" style="11" customWidth="1"/>
    <col min="6914" max="6914" width="7.7109375" style="11" customWidth="1"/>
    <col min="6915" max="7168" width="9.140625" style="11"/>
    <col min="7169" max="7169" width="62.5703125" style="11" customWidth="1"/>
    <col min="7170" max="7170" width="7.7109375" style="11" customWidth="1"/>
    <col min="7171" max="7424" width="9.140625" style="11"/>
    <col min="7425" max="7425" width="62.5703125" style="11" customWidth="1"/>
    <col min="7426" max="7426" width="7.7109375" style="11" customWidth="1"/>
    <col min="7427" max="7680" width="9.140625" style="11"/>
    <col min="7681" max="7681" width="62.5703125" style="11" customWidth="1"/>
    <col min="7682" max="7682" width="7.7109375" style="11" customWidth="1"/>
    <col min="7683" max="7936" width="9.140625" style="11"/>
    <col min="7937" max="7937" width="62.5703125" style="11" customWidth="1"/>
    <col min="7938" max="7938" width="7.7109375" style="11" customWidth="1"/>
    <col min="7939" max="8192" width="9.140625" style="11"/>
    <col min="8193" max="8193" width="62.5703125" style="11" customWidth="1"/>
    <col min="8194" max="8194" width="7.7109375" style="11" customWidth="1"/>
    <col min="8195" max="8448" width="9.140625" style="11"/>
    <col min="8449" max="8449" width="62.5703125" style="11" customWidth="1"/>
    <col min="8450" max="8450" width="7.7109375" style="11" customWidth="1"/>
    <col min="8451" max="8704" width="9.140625" style="11"/>
    <col min="8705" max="8705" width="62.5703125" style="11" customWidth="1"/>
    <col min="8706" max="8706" width="7.7109375" style="11" customWidth="1"/>
    <col min="8707" max="8960" width="9.140625" style="11"/>
    <col min="8961" max="8961" width="62.5703125" style="11" customWidth="1"/>
    <col min="8962" max="8962" width="7.7109375" style="11" customWidth="1"/>
    <col min="8963" max="9216" width="9.140625" style="11"/>
    <col min="9217" max="9217" width="62.5703125" style="11" customWidth="1"/>
    <col min="9218" max="9218" width="7.7109375" style="11" customWidth="1"/>
    <col min="9219" max="9472" width="9.140625" style="11"/>
    <col min="9473" max="9473" width="62.5703125" style="11" customWidth="1"/>
    <col min="9474" max="9474" width="7.7109375" style="11" customWidth="1"/>
    <col min="9475" max="9728" width="9.140625" style="11"/>
    <col min="9729" max="9729" width="62.5703125" style="11" customWidth="1"/>
    <col min="9730" max="9730" width="7.7109375" style="11" customWidth="1"/>
    <col min="9731" max="9984" width="9.140625" style="11"/>
    <col min="9985" max="9985" width="62.5703125" style="11" customWidth="1"/>
    <col min="9986" max="9986" width="7.7109375" style="11" customWidth="1"/>
    <col min="9987" max="10240" width="9.140625" style="11"/>
    <col min="10241" max="10241" width="62.5703125" style="11" customWidth="1"/>
    <col min="10242" max="10242" width="7.7109375" style="11" customWidth="1"/>
    <col min="10243" max="10496" width="9.140625" style="11"/>
    <col min="10497" max="10497" width="62.5703125" style="11" customWidth="1"/>
    <col min="10498" max="10498" width="7.7109375" style="11" customWidth="1"/>
    <col min="10499" max="10752" width="9.140625" style="11"/>
    <col min="10753" max="10753" width="62.5703125" style="11" customWidth="1"/>
    <col min="10754" max="10754" width="7.7109375" style="11" customWidth="1"/>
    <col min="10755" max="11008" width="9.140625" style="11"/>
    <col min="11009" max="11009" width="62.5703125" style="11" customWidth="1"/>
    <col min="11010" max="11010" width="7.7109375" style="11" customWidth="1"/>
    <col min="11011" max="11264" width="9.140625" style="11"/>
    <col min="11265" max="11265" width="62.5703125" style="11" customWidth="1"/>
    <col min="11266" max="11266" width="7.7109375" style="11" customWidth="1"/>
    <col min="11267" max="11520" width="9.140625" style="11"/>
    <col min="11521" max="11521" width="62.5703125" style="11" customWidth="1"/>
    <col min="11522" max="11522" width="7.7109375" style="11" customWidth="1"/>
    <col min="11523" max="11776" width="9.140625" style="11"/>
    <col min="11777" max="11777" width="62.5703125" style="11" customWidth="1"/>
    <col min="11778" max="11778" width="7.7109375" style="11" customWidth="1"/>
    <col min="11779" max="12032" width="9.140625" style="11"/>
    <col min="12033" max="12033" width="62.5703125" style="11" customWidth="1"/>
    <col min="12034" max="12034" width="7.7109375" style="11" customWidth="1"/>
    <col min="12035" max="12288" width="9.140625" style="11"/>
    <col min="12289" max="12289" width="62.5703125" style="11" customWidth="1"/>
    <col min="12290" max="12290" width="7.7109375" style="11" customWidth="1"/>
    <col min="12291" max="12544" width="9.140625" style="11"/>
    <col min="12545" max="12545" width="62.5703125" style="11" customWidth="1"/>
    <col min="12546" max="12546" width="7.7109375" style="11" customWidth="1"/>
    <col min="12547" max="12800" width="9.140625" style="11"/>
    <col min="12801" max="12801" width="62.5703125" style="11" customWidth="1"/>
    <col min="12802" max="12802" width="7.7109375" style="11" customWidth="1"/>
    <col min="12803" max="13056" width="9.140625" style="11"/>
    <col min="13057" max="13057" width="62.5703125" style="11" customWidth="1"/>
    <col min="13058" max="13058" width="7.7109375" style="11" customWidth="1"/>
    <col min="13059" max="13312" width="9.140625" style="11"/>
    <col min="13313" max="13313" width="62.5703125" style="11" customWidth="1"/>
    <col min="13314" max="13314" width="7.7109375" style="11" customWidth="1"/>
    <col min="13315" max="13568" width="9.140625" style="11"/>
    <col min="13569" max="13569" width="62.5703125" style="11" customWidth="1"/>
    <col min="13570" max="13570" width="7.7109375" style="11" customWidth="1"/>
    <col min="13571" max="13824" width="9.140625" style="11"/>
    <col min="13825" max="13825" width="62.5703125" style="11" customWidth="1"/>
    <col min="13826" max="13826" width="7.7109375" style="11" customWidth="1"/>
    <col min="13827" max="14080" width="9.140625" style="11"/>
    <col min="14081" max="14081" width="62.5703125" style="11" customWidth="1"/>
    <col min="14082" max="14082" width="7.7109375" style="11" customWidth="1"/>
    <col min="14083" max="14336" width="9.140625" style="11"/>
    <col min="14337" max="14337" width="62.5703125" style="11" customWidth="1"/>
    <col min="14338" max="14338" width="7.7109375" style="11" customWidth="1"/>
    <col min="14339" max="14592" width="9.140625" style="11"/>
    <col min="14593" max="14593" width="62.5703125" style="11" customWidth="1"/>
    <col min="14594" max="14594" width="7.7109375" style="11" customWidth="1"/>
    <col min="14595" max="14848" width="9.140625" style="11"/>
    <col min="14849" max="14849" width="62.5703125" style="11" customWidth="1"/>
    <col min="14850" max="14850" width="7.7109375" style="11" customWidth="1"/>
    <col min="14851" max="15104" width="9.140625" style="11"/>
    <col min="15105" max="15105" width="62.5703125" style="11" customWidth="1"/>
    <col min="15106" max="15106" width="7.7109375" style="11" customWidth="1"/>
    <col min="15107" max="15360" width="9.140625" style="11"/>
    <col min="15361" max="15361" width="62.5703125" style="11" customWidth="1"/>
    <col min="15362" max="15362" width="7.7109375" style="11" customWidth="1"/>
    <col min="15363" max="15616" width="9.140625" style="11"/>
    <col min="15617" max="15617" width="62.5703125" style="11" customWidth="1"/>
    <col min="15618" max="15618" width="7.7109375" style="11" customWidth="1"/>
    <col min="15619" max="15872" width="9.140625" style="11"/>
    <col min="15873" max="15873" width="62.5703125" style="11" customWidth="1"/>
    <col min="15874" max="15874" width="7.7109375" style="11" customWidth="1"/>
    <col min="15875" max="16128" width="9.140625" style="11"/>
    <col min="16129" max="16129" width="62.5703125" style="11" customWidth="1"/>
    <col min="16130" max="16130" width="7.7109375" style="11" customWidth="1"/>
    <col min="16131" max="16384" width="9.140625" style="11"/>
  </cols>
  <sheetData>
    <row r="1" spans="1:5">
      <c r="A1" s="50" t="s">
        <v>8</v>
      </c>
      <c r="B1" s="50"/>
      <c r="C1" s="50"/>
      <c r="D1" s="50"/>
    </row>
    <row r="2" spans="1:5">
      <c r="A2" s="12" t="s">
        <v>69</v>
      </c>
      <c r="B2" s="13"/>
      <c r="C2" s="13"/>
      <c r="D2" s="13"/>
    </row>
    <row r="3" spans="1:5">
      <c r="A3" s="14" t="s">
        <v>111</v>
      </c>
      <c r="B3" s="15"/>
      <c r="C3" s="15"/>
      <c r="D3" s="15"/>
    </row>
    <row r="4" spans="1:5">
      <c r="A4" s="12" t="s">
        <v>65</v>
      </c>
      <c r="B4" s="13"/>
      <c r="C4" s="13"/>
      <c r="D4" s="13"/>
    </row>
    <row r="5" spans="1:5">
      <c r="A5" s="51" t="s">
        <v>112</v>
      </c>
      <c r="B5" s="51"/>
      <c r="C5" s="51"/>
      <c r="D5" s="51"/>
    </row>
    <row r="6" spans="1:5">
      <c r="A6" s="52" t="s">
        <v>66</v>
      </c>
      <c r="B6" s="52"/>
      <c r="C6" s="52"/>
      <c r="D6" s="52"/>
    </row>
    <row r="7" spans="1:5">
      <c r="A7" s="16" t="s">
        <v>113</v>
      </c>
      <c r="B7" s="47" t="s">
        <v>93</v>
      </c>
      <c r="C7" s="47" t="s">
        <v>91</v>
      </c>
      <c r="D7" s="16" t="s">
        <v>135</v>
      </c>
    </row>
    <row r="8" spans="1:5">
      <c r="A8" s="12" t="s">
        <v>67</v>
      </c>
      <c r="B8" s="52" t="s">
        <v>68</v>
      </c>
      <c r="C8" s="52"/>
      <c r="D8" s="52"/>
    </row>
    <row r="9" spans="1:5">
      <c r="A9" s="16" t="s">
        <v>114</v>
      </c>
      <c r="B9" s="53">
        <v>39955</v>
      </c>
      <c r="C9" s="51"/>
      <c r="D9" s="51"/>
    </row>
    <row r="10" spans="1:5">
      <c r="A10" s="17" t="s">
        <v>9</v>
      </c>
      <c r="B10" s="18"/>
      <c r="C10" s="18"/>
      <c r="D10" s="18"/>
    </row>
    <row r="11" spans="1:5">
      <c r="A11" s="49" t="s">
        <v>115</v>
      </c>
      <c r="B11" s="49"/>
      <c r="C11" s="49"/>
      <c r="D11" s="49"/>
    </row>
    <row r="12" spans="1:5">
      <c r="A12" s="49"/>
      <c r="B12" s="49"/>
      <c r="C12" s="49"/>
      <c r="D12" s="49"/>
    </row>
    <row r="13" spans="1:5">
      <c r="A13" s="49"/>
      <c r="B13" s="49"/>
      <c r="C13" s="49"/>
      <c r="D13" s="49"/>
    </row>
    <row r="14" spans="1:5" ht="146.25" customHeight="1">
      <c r="A14" s="49"/>
      <c r="B14" s="49"/>
      <c r="C14" s="49"/>
      <c r="D14" s="49"/>
    </row>
    <row r="15" spans="1:5" s="21" customFormat="1">
      <c r="A15" s="17" t="s">
        <v>147</v>
      </c>
      <c r="B15" s="19" t="s">
        <v>0</v>
      </c>
      <c r="C15" s="19" t="s">
        <v>10</v>
      </c>
      <c r="D15" s="19"/>
      <c r="E15" s="20"/>
    </row>
    <row r="16" spans="1:5" ht="25.5">
      <c r="A16" s="22" t="s">
        <v>95</v>
      </c>
      <c r="B16" s="6">
        <f>'Topic 1 - Openness'!B3</f>
        <v>4</v>
      </c>
      <c r="C16" s="48" t="s">
        <v>12</v>
      </c>
      <c r="D16" s="48"/>
    </row>
    <row r="17" spans="1:5">
      <c r="A17" s="22" t="s">
        <v>73</v>
      </c>
      <c r="B17" s="6">
        <f>'Topic 1 - Openness'!B4</f>
        <v>5</v>
      </c>
      <c r="C17" s="48" t="s">
        <v>13</v>
      </c>
      <c r="D17" s="48"/>
    </row>
    <row r="18" spans="1:5">
      <c r="A18" s="22" t="s">
        <v>70</v>
      </c>
      <c r="B18" s="6">
        <f>'Topic 1 - Openness'!B5</f>
        <v>3</v>
      </c>
      <c r="C18" s="48" t="s">
        <v>14</v>
      </c>
      <c r="D18" s="48"/>
    </row>
    <row r="19" spans="1:5" ht="31.5" customHeight="1">
      <c r="A19" s="22" t="s">
        <v>96</v>
      </c>
      <c r="B19" s="6">
        <f>'Topic 1 - Openness'!B6</f>
        <v>2</v>
      </c>
      <c r="C19" s="48" t="s">
        <v>15</v>
      </c>
      <c r="D19" s="48"/>
    </row>
    <row r="20" spans="1:5">
      <c r="A20" s="46" t="s">
        <v>7</v>
      </c>
      <c r="B20" s="47">
        <f>B16+B17+B18+B19</f>
        <v>14</v>
      </c>
      <c r="C20" s="23"/>
      <c r="D20" s="23"/>
    </row>
    <row r="21" spans="1:5">
      <c r="A21" s="46"/>
      <c r="B21" s="47"/>
      <c r="C21" s="23"/>
      <c r="D21" s="23"/>
    </row>
    <row r="22" spans="1:5">
      <c r="A22" s="16"/>
      <c r="B22" s="6"/>
      <c r="C22" s="6"/>
      <c r="D22" s="6"/>
    </row>
    <row r="23" spans="1:5" s="21" customFormat="1">
      <c r="A23" s="17" t="s">
        <v>148</v>
      </c>
      <c r="B23" s="19" t="s">
        <v>0</v>
      </c>
      <c r="C23" s="19" t="s">
        <v>10</v>
      </c>
      <c r="D23" s="19"/>
      <c r="E23" s="20"/>
    </row>
    <row r="24" spans="1:5" ht="25.5">
      <c r="A24" s="22" t="s">
        <v>97</v>
      </c>
      <c r="B24" s="6">
        <f>'Topic 2 - Analysis'!B4</f>
        <v>1</v>
      </c>
      <c r="C24" s="48" t="s">
        <v>16</v>
      </c>
      <c r="D24" s="48"/>
    </row>
    <row r="25" spans="1:5" ht="38.25">
      <c r="A25" s="22" t="s">
        <v>98</v>
      </c>
      <c r="B25" s="6">
        <f>'Topic 2 - Analysis'!B10</f>
        <v>1</v>
      </c>
      <c r="C25" s="48" t="s">
        <v>17</v>
      </c>
      <c r="D25" s="48"/>
    </row>
    <row r="26" spans="1:5" ht="25.5">
      <c r="A26" s="22" t="s">
        <v>99</v>
      </c>
      <c r="B26" s="6">
        <f>'Topic 2 - Analysis'!B15</f>
        <v>1</v>
      </c>
      <c r="C26" s="48" t="s">
        <v>18</v>
      </c>
      <c r="D26" s="48"/>
    </row>
    <row r="27" spans="1:5">
      <c r="A27" s="22" t="s">
        <v>100</v>
      </c>
      <c r="B27" s="6">
        <f>'Topic 2 - Analysis'!B20</f>
        <v>2</v>
      </c>
      <c r="C27" s="48" t="s">
        <v>19</v>
      </c>
      <c r="D27" s="48"/>
    </row>
    <row r="28" spans="1:5">
      <c r="A28" s="46" t="s">
        <v>5</v>
      </c>
      <c r="B28" s="47">
        <f>B24+B25+B26+B27</f>
        <v>5</v>
      </c>
      <c r="C28" s="23"/>
      <c r="D28" s="23"/>
    </row>
    <row r="29" spans="1:5">
      <c r="A29" s="46"/>
      <c r="B29" s="47"/>
      <c r="C29" s="23"/>
      <c r="D29" s="23"/>
    </row>
    <row r="30" spans="1:5">
      <c r="A30" s="16"/>
      <c r="B30" s="6"/>
      <c r="C30" s="6"/>
      <c r="D30" s="6"/>
    </row>
    <row r="31" spans="1:5" s="21" customFormat="1">
      <c r="A31" s="17" t="s">
        <v>149</v>
      </c>
      <c r="B31" s="19" t="s">
        <v>0</v>
      </c>
      <c r="C31" s="19" t="s">
        <v>10</v>
      </c>
      <c r="D31" s="19"/>
      <c r="E31" s="20"/>
    </row>
    <row r="32" spans="1:5" ht="25.5">
      <c r="A32" s="22" t="s">
        <v>101</v>
      </c>
      <c r="B32" s="6">
        <f>'Topic 3 - Use'!B3</f>
        <v>3</v>
      </c>
      <c r="C32" s="48" t="s">
        <v>20</v>
      </c>
      <c r="D32" s="48"/>
    </row>
    <row r="33" spans="1:4" ht="25.5">
      <c r="A33" s="22" t="s">
        <v>104</v>
      </c>
      <c r="B33" s="6">
        <f>'Topic 3 - Use'!B4</f>
        <v>0</v>
      </c>
      <c r="C33" s="48" t="s">
        <v>21</v>
      </c>
      <c r="D33" s="48"/>
    </row>
    <row r="34" spans="1:4" ht="25.5">
      <c r="A34" s="22" t="s">
        <v>102</v>
      </c>
      <c r="B34" s="6">
        <f>'Topic 3 - Use'!B5</f>
        <v>1</v>
      </c>
      <c r="C34" s="48" t="s">
        <v>22</v>
      </c>
      <c r="D34" s="48"/>
    </row>
    <row r="35" spans="1:4" ht="38.25">
      <c r="A35" s="22" t="s">
        <v>103</v>
      </c>
      <c r="B35" s="6">
        <f>'Topic 3 - Use'!B6</f>
        <v>1</v>
      </c>
      <c r="C35" s="48" t="s">
        <v>23</v>
      </c>
      <c r="D35" s="48"/>
    </row>
    <row r="36" spans="1:4" ht="15.75" customHeight="1">
      <c r="A36" s="46" t="s">
        <v>4</v>
      </c>
      <c r="B36" s="47">
        <f>B32+B33+B34+B35</f>
        <v>5</v>
      </c>
      <c r="C36" s="23"/>
      <c r="D36" s="23"/>
    </row>
    <row r="37" spans="1:4">
      <c r="A37" s="46"/>
      <c r="B37" s="47"/>
      <c r="C37" s="23"/>
      <c r="D37" s="23"/>
    </row>
    <row r="39" spans="1:4">
      <c r="A39" s="17" t="s">
        <v>146</v>
      </c>
      <c r="B39" s="24">
        <f>SUM(B20,B28,B36)</f>
        <v>24</v>
      </c>
      <c r="C39" s="25"/>
      <c r="D39" s="25"/>
    </row>
  </sheetData>
  <mergeCells count="25">
    <mergeCell ref="B7:C7"/>
    <mergeCell ref="A11:D14"/>
    <mergeCell ref="A20:A21"/>
    <mergeCell ref="A1:D1"/>
    <mergeCell ref="A5:D5"/>
    <mergeCell ref="A6:D6"/>
    <mergeCell ref="B8:D8"/>
    <mergeCell ref="C17:D17"/>
    <mergeCell ref="C18:D18"/>
    <mergeCell ref="C19:D19"/>
    <mergeCell ref="B9:D9"/>
    <mergeCell ref="B20:B21"/>
    <mergeCell ref="C16:D16"/>
    <mergeCell ref="A28:A29"/>
    <mergeCell ref="A36:A37"/>
    <mergeCell ref="B36:B37"/>
    <mergeCell ref="B28:B29"/>
    <mergeCell ref="C24:D24"/>
    <mergeCell ref="C35:D35"/>
    <mergeCell ref="C33:D33"/>
    <mergeCell ref="C34:D34"/>
    <mergeCell ref="C27:D27"/>
    <mergeCell ref="C32:D32"/>
    <mergeCell ref="C25:D25"/>
    <mergeCell ref="C26:D26"/>
  </mergeCells>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dimension ref="A1:AR18"/>
  <sheetViews>
    <sheetView workbookViewId="0">
      <selection activeCell="F7" sqref="F7"/>
    </sheetView>
  </sheetViews>
  <sheetFormatPr defaultRowHeight="12.75"/>
  <cols>
    <col min="1" max="1" width="10.5703125" customWidth="1"/>
    <col min="5" max="5" width="13.85546875" customWidth="1"/>
    <col min="7" max="7" width="13.42578125" customWidth="1"/>
    <col min="8" max="9" width="14" customWidth="1"/>
    <col min="10" max="10" width="11.7109375" customWidth="1"/>
    <col min="257" max="257" width="10.5703125" customWidth="1"/>
    <col min="261" max="261" width="13.85546875" customWidth="1"/>
    <col min="263" max="263" width="13.42578125" customWidth="1"/>
    <col min="264" max="265" width="14" customWidth="1"/>
    <col min="266" max="266" width="11.7109375" customWidth="1"/>
    <col min="513" max="513" width="10.5703125" customWidth="1"/>
    <col min="517" max="517" width="13.85546875" customWidth="1"/>
    <col min="519" max="519" width="13.42578125" customWidth="1"/>
    <col min="520" max="521" width="14" customWidth="1"/>
    <col min="522" max="522" width="11.7109375" customWidth="1"/>
    <col min="769" max="769" width="10.5703125" customWidth="1"/>
    <col min="773" max="773" width="13.85546875" customWidth="1"/>
    <col min="775" max="775" width="13.42578125" customWidth="1"/>
    <col min="776" max="777" width="14" customWidth="1"/>
    <col min="778" max="778" width="11.7109375" customWidth="1"/>
    <col min="1025" max="1025" width="10.5703125" customWidth="1"/>
    <col min="1029" max="1029" width="13.85546875" customWidth="1"/>
    <col min="1031" max="1031" width="13.42578125" customWidth="1"/>
    <col min="1032" max="1033" width="14" customWidth="1"/>
    <col min="1034" max="1034" width="11.7109375" customWidth="1"/>
    <col min="1281" max="1281" width="10.5703125" customWidth="1"/>
    <col min="1285" max="1285" width="13.85546875" customWidth="1"/>
    <col min="1287" max="1287" width="13.42578125" customWidth="1"/>
    <col min="1288" max="1289" width="14" customWidth="1"/>
    <col min="1290" max="1290" width="11.7109375" customWidth="1"/>
    <col min="1537" max="1537" width="10.5703125" customWidth="1"/>
    <col min="1541" max="1541" width="13.85546875" customWidth="1"/>
    <col min="1543" max="1543" width="13.42578125" customWidth="1"/>
    <col min="1544" max="1545" width="14" customWidth="1"/>
    <col min="1546" max="1546" width="11.7109375" customWidth="1"/>
    <col min="1793" max="1793" width="10.5703125" customWidth="1"/>
    <col min="1797" max="1797" width="13.85546875" customWidth="1"/>
    <col min="1799" max="1799" width="13.42578125" customWidth="1"/>
    <col min="1800" max="1801" width="14" customWidth="1"/>
    <col min="1802" max="1802" width="11.7109375" customWidth="1"/>
    <col min="2049" max="2049" width="10.5703125" customWidth="1"/>
    <col min="2053" max="2053" width="13.85546875" customWidth="1"/>
    <col min="2055" max="2055" width="13.42578125" customWidth="1"/>
    <col min="2056" max="2057" width="14" customWidth="1"/>
    <col min="2058" max="2058" width="11.7109375" customWidth="1"/>
    <col min="2305" max="2305" width="10.5703125" customWidth="1"/>
    <col min="2309" max="2309" width="13.85546875" customWidth="1"/>
    <col min="2311" max="2311" width="13.42578125" customWidth="1"/>
    <col min="2312" max="2313" width="14" customWidth="1"/>
    <col min="2314" max="2314" width="11.7109375" customWidth="1"/>
    <col min="2561" max="2561" width="10.5703125" customWidth="1"/>
    <col min="2565" max="2565" width="13.85546875" customWidth="1"/>
    <col min="2567" max="2567" width="13.42578125" customWidth="1"/>
    <col min="2568" max="2569" width="14" customWidth="1"/>
    <col min="2570" max="2570" width="11.7109375" customWidth="1"/>
    <col min="2817" max="2817" width="10.5703125" customWidth="1"/>
    <col min="2821" max="2821" width="13.85546875" customWidth="1"/>
    <col min="2823" max="2823" width="13.42578125" customWidth="1"/>
    <col min="2824" max="2825" width="14" customWidth="1"/>
    <col min="2826" max="2826" width="11.7109375" customWidth="1"/>
    <col min="3073" max="3073" width="10.5703125" customWidth="1"/>
    <col min="3077" max="3077" width="13.85546875" customWidth="1"/>
    <col min="3079" max="3079" width="13.42578125" customWidth="1"/>
    <col min="3080" max="3081" width="14" customWidth="1"/>
    <col min="3082" max="3082" width="11.7109375" customWidth="1"/>
    <col min="3329" max="3329" width="10.5703125" customWidth="1"/>
    <col min="3333" max="3333" width="13.85546875" customWidth="1"/>
    <col min="3335" max="3335" width="13.42578125" customWidth="1"/>
    <col min="3336" max="3337" width="14" customWidth="1"/>
    <col min="3338" max="3338" width="11.7109375" customWidth="1"/>
    <col min="3585" max="3585" width="10.5703125" customWidth="1"/>
    <col min="3589" max="3589" width="13.85546875" customWidth="1"/>
    <col min="3591" max="3591" width="13.42578125" customWidth="1"/>
    <col min="3592" max="3593" width="14" customWidth="1"/>
    <col min="3594" max="3594" width="11.7109375" customWidth="1"/>
    <col min="3841" max="3841" width="10.5703125" customWidth="1"/>
    <col min="3845" max="3845" width="13.85546875" customWidth="1"/>
    <col min="3847" max="3847" width="13.42578125" customWidth="1"/>
    <col min="3848" max="3849" width="14" customWidth="1"/>
    <col min="3850" max="3850" width="11.7109375" customWidth="1"/>
    <col min="4097" max="4097" width="10.5703125" customWidth="1"/>
    <col min="4101" max="4101" width="13.85546875" customWidth="1"/>
    <col min="4103" max="4103" width="13.42578125" customWidth="1"/>
    <col min="4104" max="4105" width="14" customWidth="1"/>
    <col min="4106" max="4106" width="11.7109375" customWidth="1"/>
    <col min="4353" max="4353" width="10.5703125" customWidth="1"/>
    <col min="4357" max="4357" width="13.85546875" customWidth="1"/>
    <col min="4359" max="4359" width="13.42578125" customWidth="1"/>
    <col min="4360" max="4361" width="14" customWidth="1"/>
    <col min="4362" max="4362" width="11.7109375" customWidth="1"/>
    <col min="4609" max="4609" width="10.5703125" customWidth="1"/>
    <col min="4613" max="4613" width="13.85546875" customWidth="1"/>
    <col min="4615" max="4615" width="13.42578125" customWidth="1"/>
    <col min="4616" max="4617" width="14" customWidth="1"/>
    <col min="4618" max="4618" width="11.7109375" customWidth="1"/>
    <col min="4865" max="4865" width="10.5703125" customWidth="1"/>
    <col min="4869" max="4869" width="13.85546875" customWidth="1"/>
    <col min="4871" max="4871" width="13.42578125" customWidth="1"/>
    <col min="4872" max="4873" width="14" customWidth="1"/>
    <col min="4874" max="4874" width="11.7109375" customWidth="1"/>
    <col min="5121" max="5121" width="10.5703125" customWidth="1"/>
    <col min="5125" max="5125" width="13.85546875" customWidth="1"/>
    <col min="5127" max="5127" width="13.42578125" customWidth="1"/>
    <col min="5128" max="5129" width="14" customWidth="1"/>
    <col min="5130" max="5130" width="11.7109375" customWidth="1"/>
    <col min="5377" max="5377" width="10.5703125" customWidth="1"/>
    <col min="5381" max="5381" width="13.85546875" customWidth="1"/>
    <col min="5383" max="5383" width="13.42578125" customWidth="1"/>
    <col min="5384" max="5385" width="14" customWidth="1"/>
    <col min="5386" max="5386" width="11.7109375" customWidth="1"/>
    <col min="5633" max="5633" width="10.5703125" customWidth="1"/>
    <col min="5637" max="5637" width="13.85546875" customWidth="1"/>
    <col min="5639" max="5639" width="13.42578125" customWidth="1"/>
    <col min="5640" max="5641" width="14" customWidth="1"/>
    <col min="5642" max="5642" width="11.7109375" customWidth="1"/>
    <col min="5889" max="5889" width="10.5703125" customWidth="1"/>
    <col min="5893" max="5893" width="13.85546875" customWidth="1"/>
    <col min="5895" max="5895" width="13.42578125" customWidth="1"/>
    <col min="5896" max="5897" width="14" customWidth="1"/>
    <col min="5898" max="5898" width="11.7109375" customWidth="1"/>
    <col min="6145" max="6145" width="10.5703125" customWidth="1"/>
    <col min="6149" max="6149" width="13.85546875" customWidth="1"/>
    <col min="6151" max="6151" width="13.42578125" customWidth="1"/>
    <col min="6152" max="6153" width="14" customWidth="1"/>
    <col min="6154" max="6154" width="11.7109375" customWidth="1"/>
    <col min="6401" max="6401" width="10.5703125" customWidth="1"/>
    <col min="6405" max="6405" width="13.85546875" customWidth="1"/>
    <col min="6407" max="6407" width="13.42578125" customWidth="1"/>
    <col min="6408" max="6409" width="14" customWidth="1"/>
    <col min="6410" max="6410" width="11.7109375" customWidth="1"/>
    <col min="6657" max="6657" width="10.5703125" customWidth="1"/>
    <col min="6661" max="6661" width="13.85546875" customWidth="1"/>
    <col min="6663" max="6663" width="13.42578125" customWidth="1"/>
    <col min="6664" max="6665" width="14" customWidth="1"/>
    <col min="6666" max="6666" width="11.7109375" customWidth="1"/>
    <col min="6913" max="6913" width="10.5703125" customWidth="1"/>
    <col min="6917" max="6917" width="13.85546875" customWidth="1"/>
    <col min="6919" max="6919" width="13.42578125" customWidth="1"/>
    <col min="6920" max="6921" width="14" customWidth="1"/>
    <col min="6922" max="6922" width="11.7109375" customWidth="1"/>
    <col min="7169" max="7169" width="10.5703125" customWidth="1"/>
    <col min="7173" max="7173" width="13.85546875" customWidth="1"/>
    <col min="7175" max="7175" width="13.42578125" customWidth="1"/>
    <col min="7176" max="7177" width="14" customWidth="1"/>
    <col min="7178" max="7178" width="11.7109375" customWidth="1"/>
    <col min="7425" max="7425" width="10.5703125" customWidth="1"/>
    <col min="7429" max="7429" width="13.85546875" customWidth="1"/>
    <col min="7431" max="7431" width="13.42578125" customWidth="1"/>
    <col min="7432" max="7433" width="14" customWidth="1"/>
    <col min="7434" max="7434" width="11.7109375" customWidth="1"/>
    <col min="7681" max="7681" width="10.5703125" customWidth="1"/>
    <col min="7685" max="7685" width="13.85546875" customWidth="1"/>
    <col min="7687" max="7687" width="13.42578125" customWidth="1"/>
    <col min="7688" max="7689" width="14" customWidth="1"/>
    <col min="7690" max="7690" width="11.7109375" customWidth="1"/>
    <col min="7937" max="7937" width="10.5703125" customWidth="1"/>
    <col min="7941" max="7941" width="13.85546875" customWidth="1"/>
    <col min="7943" max="7943" width="13.42578125" customWidth="1"/>
    <col min="7944" max="7945" width="14" customWidth="1"/>
    <col min="7946" max="7946" width="11.7109375" customWidth="1"/>
    <col min="8193" max="8193" width="10.5703125" customWidth="1"/>
    <col min="8197" max="8197" width="13.85546875" customWidth="1"/>
    <col min="8199" max="8199" width="13.42578125" customWidth="1"/>
    <col min="8200" max="8201" width="14" customWidth="1"/>
    <col min="8202" max="8202" width="11.7109375" customWidth="1"/>
    <col min="8449" max="8449" width="10.5703125" customWidth="1"/>
    <col min="8453" max="8453" width="13.85546875" customWidth="1"/>
    <col min="8455" max="8455" width="13.42578125" customWidth="1"/>
    <col min="8456" max="8457" width="14" customWidth="1"/>
    <col min="8458" max="8458" width="11.7109375" customWidth="1"/>
    <col min="8705" max="8705" width="10.5703125" customWidth="1"/>
    <col min="8709" max="8709" width="13.85546875" customWidth="1"/>
    <col min="8711" max="8711" width="13.42578125" customWidth="1"/>
    <col min="8712" max="8713" width="14" customWidth="1"/>
    <col min="8714" max="8714" width="11.7109375" customWidth="1"/>
    <col min="8961" max="8961" width="10.5703125" customWidth="1"/>
    <col min="8965" max="8965" width="13.85546875" customWidth="1"/>
    <col min="8967" max="8967" width="13.42578125" customWidth="1"/>
    <col min="8968" max="8969" width="14" customWidth="1"/>
    <col min="8970" max="8970" width="11.7109375" customWidth="1"/>
    <col min="9217" max="9217" width="10.5703125" customWidth="1"/>
    <col min="9221" max="9221" width="13.85546875" customWidth="1"/>
    <col min="9223" max="9223" width="13.42578125" customWidth="1"/>
    <col min="9224" max="9225" width="14" customWidth="1"/>
    <col min="9226" max="9226" width="11.7109375" customWidth="1"/>
    <col min="9473" max="9473" width="10.5703125" customWidth="1"/>
    <col min="9477" max="9477" width="13.85546875" customWidth="1"/>
    <col min="9479" max="9479" width="13.42578125" customWidth="1"/>
    <col min="9480" max="9481" width="14" customWidth="1"/>
    <col min="9482" max="9482" width="11.7109375" customWidth="1"/>
    <col min="9729" max="9729" width="10.5703125" customWidth="1"/>
    <col min="9733" max="9733" width="13.85546875" customWidth="1"/>
    <col min="9735" max="9735" width="13.42578125" customWidth="1"/>
    <col min="9736" max="9737" width="14" customWidth="1"/>
    <col min="9738" max="9738" width="11.7109375" customWidth="1"/>
    <col min="9985" max="9985" width="10.5703125" customWidth="1"/>
    <col min="9989" max="9989" width="13.85546875" customWidth="1"/>
    <col min="9991" max="9991" width="13.42578125" customWidth="1"/>
    <col min="9992" max="9993" width="14" customWidth="1"/>
    <col min="9994" max="9994" width="11.7109375" customWidth="1"/>
    <col min="10241" max="10241" width="10.5703125" customWidth="1"/>
    <col min="10245" max="10245" width="13.85546875" customWidth="1"/>
    <col min="10247" max="10247" width="13.42578125" customWidth="1"/>
    <col min="10248" max="10249" width="14" customWidth="1"/>
    <col min="10250" max="10250" width="11.7109375" customWidth="1"/>
    <col min="10497" max="10497" width="10.5703125" customWidth="1"/>
    <col min="10501" max="10501" width="13.85546875" customWidth="1"/>
    <col min="10503" max="10503" width="13.42578125" customWidth="1"/>
    <col min="10504" max="10505" width="14" customWidth="1"/>
    <col min="10506" max="10506" width="11.7109375" customWidth="1"/>
    <col min="10753" max="10753" width="10.5703125" customWidth="1"/>
    <col min="10757" max="10757" width="13.85546875" customWidth="1"/>
    <col min="10759" max="10759" width="13.42578125" customWidth="1"/>
    <col min="10760" max="10761" width="14" customWidth="1"/>
    <col min="10762" max="10762" width="11.7109375" customWidth="1"/>
    <col min="11009" max="11009" width="10.5703125" customWidth="1"/>
    <col min="11013" max="11013" width="13.85546875" customWidth="1"/>
    <col min="11015" max="11015" width="13.42578125" customWidth="1"/>
    <col min="11016" max="11017" width="14" customWidth="1"/>
    <col min="11018" max="11018" width="11.7109375" customWidth="1"/>
    <col min="11265" max="11265" width="10.5703125" customWidth="1"/>
    <col min="11269" max="11269" width="13.85546875" customWidth="1"/>
    <col min="11271" max="11271" width="13.42578125" customWidth="1"/>
    <col min="11272" max="11273" width="14" customWidth="1"/>
    <col min="11274" max="11274" width="11.7109375" customWidth="1"/>
    <col min="11521" max="11521" width="10.5703125" customWidth="1"/>
    <col min="11525" max="11525" width="13.85546875" customWidth="1"/>
    <col min="11527" max="11527" width="13.42578125" customWidth="1"/>
    <col min="11528" max="11529" width="14" customWidth="1"/>
    <col min="11530" max="11530" width="11.7109375" customWidth="1"/>
    <col min="11777" max="11777" width="10.5703125" customWidth="1"/>
    <col min="11781" max="11781" width="13.85546875" customWidth="1"/>
    <col min="11783" max="11783" width="13.42578125" customWidth="1"/>
    <col min="11784" max="11785" width="14" customWidth="1"/>
    <col min="11786" max="11786" width="11.7109375" customWidth="1"/>
    <col min="12033" max="12033" width="10.5703125" customWidth="1"/>
    <col min="12037" max="12037" width="13.85546875" customWidth="1"/>
    <col min="12039" max="12039" width="13.42578125" customWidth="1"/>
    <col min="12040" max="12041" width="14" customWidth="1"/>
    <col min="12042" max="12042" width="11.7109375" customWidth="1"/>
    <col min="12289" max="12289" width="10.5703125" customWidth="1"/>
    <col min="12293" max="12293" width="13.85546875" customWidth="1"/>
    <col min="12295" max="12295" width="13.42578125" customWidth="1"/>
    <col min="12296" max="12297" width="14" customWidth="1"/>
    <col min="12298" max="12298" width="11.7109375" customWidth="1"/>
    <col min="12545" max="12545" width="10.5703125" customWidth="1"/>
    <col min="12549" max="12549" width="13.85546875" customWidth="1"/>
    <col min="12551" max="12551" width="13.42578125" customWidth="1"/>
    <col min="12552" max="12553" width="14" customWidth="1"/>
    <col min="12554" max="12554" width="11.7109375" customWidth="1"/>
    <col min="12801" max="12801" width="10.5703125" customWidth="1"/>
    <col min="12805" max="12805" width="13.85546875" customWidth="1"/>
    <col min="12807" max="12807" width="13.42578125" customWidth="1"/>
    <col min="12808" max="12809" width="14" customWidth="1"/>
    <col min="12810" max="12810" width="11.7109375" customWidth="1"/>
    <col min="13057" max="13057" width="10.5703125" customWidth="1"/>
    <col min="13061" max="13061" width="13.85546875" customWidth="1"/>
    <col min="13063" max="13063" width="13.42578125" customWidth="1"/>
    <col min="13064" max="13065" width="14" customWidth="1"/>
    <col min="13066" max="13066" width="11.7109375" customWidth="1"/>
    <col min="13313" max="13313" width="10.5703125" customWidth="1"/>
    <col min="13317" max="13317" width="13.85546875" customWidth="1"/>
    <col min="13319" max="13319" width="13.42578125" customWidth="1"/>
    <col min="13320" max="13321" width="14" customWidth="1"/>
    <col min="13322" max="13322" width="11.7109375" customWidth="1"/>
    <col min="13569" max="13569" width="10.5703125" customWidth="1"/>
    <col min="13573" max="13573" width="13.85546875" customWidth="1"/>
    <col min="13575" max="13575" width="13.42578125" customWidth="1"/>
    <col min="13576" max="13577" width="14" customWidth="1"/>
    <col min="13578" max="13578" width="11.7109375" customWidth="1"/>
    <col min="13825" max="13825" width="10.5703125" customWidth="1"/>
    <col min="13829" max="13829" width="13.85546875" customWidth="1"/>
    <col min="13831" max="13831" width="13.42578125" customWidth="1"/>
    <col min="13832" max="13833" width="14" customWidth="1"/>
    <col min="13834" max="13834" width="11.7109375" customWidth="1"/>
    <col min="14081" max="14081" width="10.5703125" customWidth="1"/>
    <col min="14085" max="14085" width="13.85546875" customWidth="1"/>
    <col min="14087" max="14087" width="13.42578125" customWidth="1"/>
    <col min="14088" max="14089" width="14" customWidth="1"/>
    <col min="14090" max="14090" width="11.7109375" customWidth="1"/>
    <col min="14337" max="14337" width="10.5703125" customWidth="1"/>
    <col min="14341" max="14341" width="13.85546875" customWidth="1"/>
    <col min="14343" max="14343" width="13.42578125" customWidth="1"/>
    <col min="14344" max="14345" width="14" customWidth="1"/>
    <col min="14346" max="14346" width="11.7109375" customWidth="1"/>
    <col min="14593" max="14593" width="10.5703125" customWidth="1"/>
    <col min="14597" max="14597" width="13.85546875" customWidth="1"/>
    <col min="14599" max="14599" width="13.42578125" customWidth="1"/>
    <col min="14600" max="14601" width="14" customWidth="1"/>
    <col min="14602" max="14602" width="11.7109375" customWidth="1"/>
    <col min="14849" max="14849" width="10.5703125" customWidth="1"/>
    <col min="14853" max="14853" width="13.85546875" customWidth="1"/>
    <col min="14855" max="14855" width="13.42578125" customWidth="1"/>
    <col min="14856" max="14857" width="14" customWidth="1"/>
    <col min="14858" max="14858" width="11.7109375" customWidth="1"/>
    <col min="15105" max="15105" width="10.5703125" customWidth="1"/>
    <col min="15109" max="15109" width="13.85546875" customWidth="1"/>
    <col min="15111" max="15111" width="13.42578125" customWidth="1"/>
    <col min="15112" max="15113" width="14" customWidth="1"/>
    <col min="15114" max="15114" width="11.7109375" customWidth="1"/>
    <col min="15361" max="15361" width="10.5703125" customWidth="1"/>
    <col min="15365" max="15365" width="13.85546875" customWidth="1"/>
    <col min="15367" max="15367" width="13.42578125" customWidth="1"/>
    <col min="15368" max="15369" width="14" customWidth="1"/>
    <col min="15370" max="15370" width="11.7109375" customWidth="1"/>
    <col min="15617" max="15617" width="10.5703125" customWidth="1"/>
    <col min="15621" max="15621" width="13.85546875" customWidth="1"/>
    <col min="15623" max="15623" width="13.42578125" customWidth="1"/>
    <col min="15624" max="15625" width="14" customWidth="1"/>
    <col min="15626" max="15626" width="11.7109375" customWidth="1"/>
    <col min="15873" max="15873" width="10.5703125" customWidth="1"/>
    <col min="15877" max="15877" width="13.85546875" customWidth="1"/>
    <col min="15879" max="15879" width="13.42578125" customWidth="1"/>
    <col min="15880" max="15881" width="14" customWidth="1"/>
    <col min="15882" max="15882" width="11.7109375" customWidth="1"/>
    <col min="16129" max="16129" width="10.5703125" customWidth="1"/>
    <col min="16133" max="16133" width="13.85546875" customWidth="1"/>
    <col min="16135" max="16135" width="13.42578125" customWidth="1"/>
    <col min="16136" max="16137" width="14" customWidth="1"/>
    <col min="16138" max="16138" width="11.7109375" customWidth="1"/>
  </cols>
  <sheetData>
    <row r="1" spans="1:44" ht="13.5" thickBot="1">
      <c r="A1" s="21" t="s">
        <v>75</v>
      </c>
      <c r="B1" s="21" t="s">
        <v>66</v>
      </c>
      <c r="C1" s="21" t="s">
        <v>76</v>
      </c>
      <c r="D1" s="1" t="s">
        <v>77</v>
      </c>
      <c r="E1" s="1" t="s">
        <v>93</v>
      </c>
      <c r="F1" s="1" t="s">
        <v>94</v>
      </c>
      <c r="G1" s="1" t="s">
        <v>150</v>
      </c>
      <c r="H1" s="1" t="s">
        <v>151</v>
      </c>
      <c r="I1" s="1" t="s">
        <v>92</v>
      </c>
      <c r="J1" s="1" t="s">
        <v>152</v>
      </c>
      <c r="K1" s="1" t="s">
        <v>12</v>
      </c>
      <c r="L1" s="1" t="s">
        <v>13</v>
      </c>
      <c r="M1" s="1" t="s">
        <v>14</v>
      </c>
      <c r="N1" s="1" t="s">
        <v>15</v>
      </c>
      <c r="O1" s="1" t="s">
        <v>16</v>
      </c>
      <c r="P1" s="1" t="s">
        <v>78</v>
      </c>
      <c r="Q1" s="1" t="s">
        <v>79</v>
      </c>
      <c r="R1" s="1" t="s">
        <v>80</v>
      </c>
      <c r="S1" s="1" t="s">
        <v>81</v>
      </c>
      <c r="T1" s="1" t="s">
        <v>82</v>
      </c>
      <c r="U1" s="1" t="s">
        <v>17</v>
      </c>
      <c r="V1" s="1" t="s">
        <v>83</v>
      </c>
      <c r="W1" s="1" t="s">
        <v>84</v>
      </c>
      <c r="X1" s="1" t="s">
        <v>85</v>
      </c>
      <c r="Y1" s="1" t="s">
        <v>86</v>
      </c>
      <c r="Z1" s="1" t="s">
        <v>18</v>
      </c>
      <c r="AA1" s="1" t="s">
        <v>87</v>
      </c>
      <c r="AB1" s="1" t="s">
        <v>88</v>
      </c>
      <c r="AC1" s="1" t="s">
        <v>89</v>
      </c>
      <c r="AD1" s="1" t="s">
        <v>90</v>
      </c>
      <c r="AE1" s="1" t="s">
        <v>19</v>
      </c>
      <c r="AF1" s="2" t="s">
        <v>55</v>
      </c>
      <c r="AG1" s="2" t="s">
        <v>56</v>
      </c>
      <c r="AH1" s="2" t="s">
        <v>57</v>
      </c>
      <c r="AI1" s="2" t="s">
        <v>58</v>
      </c>
      <c r="AJ1" s="2" t="s">
        <v>59</v>
      </c>
      <c r="AK1" s="2" t="s">
        <v>60</v>
      </c>
      <c r="AL1" s="2" t="s">
        <v>61</v>
      </c>
      <c r="AM1" s="2" t="s">
        <v>62</v>
      </c>
      <c r="AN1" s="3" t="s">
        <v>63</v>
      </c>
      <c r="AO1" s="9" t="s">
        <v>20</v>
      </c>
      <c r="AP1" s="9" t="s">
        <v>21</v>
      </c>
      <c r="AQ1" s="9" t="s">
        <v>22</v>
      </c>
      <c r="AR1" s="9" t="s">
        <v>23</v>
      </c>
    </row>
    <row r="2" spans="1:44">
      <c r="A2" s="26" t="str">
        <f>Scoring!A5</f>
        <v>Changes to the Hospital Inpatient and Long-Term Care Prospective Payment System for FY 2010 (CMS-1406-P)</v>
      </c>
      <c r="B2" s="26" t="str">
        <f>Scoring!A7</f>
        <v>0938-AP39</v>
      </c>
      <c r="C2" s="27" t="str">
        <f>Scoring!A3</f>
        <v>Health and Human Services</v>
      </c>
      <c r="D2" s="8">
        <f>Scoring!B9</f>
        <v>39955</v>
      </c>
      <c r="E2" s="8" t="str">
        <f>Scoring!D7</f>
        <v>No</v>
      </c>
      <c r="F2">
        <f>G2+H2+J2</f>
        <v>24</v>
      </c>
      <c r="G2">
        <f>SUM(K2:N2)</f>
        <v>14</v>
      </c>
      <c r="H2">
        <f>O2+U2+Z2+AE2</f>
        <v>5</v>
      </c>
      <c r="I2">
        <f>G2+H2</f>
        <v>19</v>
      </c>
      <c r="J2">
        <f>SUM(AO2:AR2)</f>
        <v>5</v>
      </c>
      <c r="K2">
        <f>'Topic 1 - Openness'!B3</f>
        <v>4</v>
      </c>
      <c r="L2">
        <f>'Topic 1 - Openness'!B4</f>
        <v>5</v>
      </c>
      <c r="M2">
        <f>'Topic 1 - Openness'!B5</f>
        <v>3</v>
      </c>
      <c r="N2">
        <f>'Topic 1 - Openness'!B6</f>
        <v>2</v>
      </c>
      <c r="O2">
        <f>'Topic 2 - Analysis'!B4</f>
        <v>1</v>
      </c>
      <c r="P2">
        <f>'Topic 2 - Analysis'!B5</f>
        <v>2</v>
      </c>
      <c r="Q2">
        <f>'Topic 2 - Analysis'!B6</f>
        <v>1</v>
      </c>
      <c r="R2">
        <f>'Topic 2 - Analysis'!B7</f>
        <v>1</v>
      </c>
      <c r="S2">
        <f>'Topic 2 - Analysis'!B8</f>
        <v>0</v>
      </c>
      <c r="T2">
        <f>'Topic 2 - Analysis'!B9</f>
        <v>0</v>
      </c>
      <c r="U2">
        <f>'Topic 2 - Analysis'!B10</f>
        <v>1</v>
      </c>
      <c r="V2">
        <f>'Topic 2 - Analysis'!B11</f>
        <v>1</v>
      </c>
      <c r="W2">
        <f>'Topic 2 - Analysis'!B12</f>
        <v>1</v>
      </c>
      <c r="X2">
        <f>'Topic 2 - Analysis'!B13</f>
        <v>0</v>
      </c>
      <c r="Y2">
        <f>'Topic 2 - Analysis'!B14</f>
        <v>0</v>
      </c>
      <c r="Z2">
        <f>'Topic 2 - Analysis'!B15</f>
        <v>1</v>
      </c>
      <c r="AA2">
        <f>'Topic 2 - Analysis'!B16</f>
        <v>1</v>
      </c>
      <c r="AB2">
        <f>'Topic 2 - Analysis'!B17</f>
        <v>0</v>
      </c>
      <c r="AC2">
        <f>'Topic 2 - Analysis'!B18</f>
        <v>0</v>
      </c>
      <c r="AD2">
        <f>'Topic 2 - Analysis'!B19</f>
        <v>2</v>
      </c>
      <c r="AE2">
        <f>'Topic 2 - Analysis'!B20</f>
        <v>2</v>
      </c>
      <c r="AF2">
        <f>'Topic 2 - Analysis'!B21</f>
        <v>4</v>
      </c>
      <c r="AG2">
        <f>'Topic 2 - Analysis'!B22</f>
        <v>3</v>
      </c>
      <c r="AH2">
        <f>'Topic 2 - Analysis'!B23</f>
        <v>2</v>
      </c>
      <c r="AI2">
        <f>'Topic 2 - Analysis'!B24</f>
        <v>2</v>
      </c>
      <c r="AJ2">
        <f>'Topic 2 - Analysis'!B25</f>
        <v>1</v>
      </c>
      <c r="AK2">
        <f>'Topic 2 - Analysis'!B26</f>
        <v>0</v>
      </c>
      <c r="AL2">
        <f>'Topic 2 - Analysis'!B27</f>
        <v>0</v>
      </c>
      <c r="AM2">
        <f>'Topic 2 - Analysis'!B28</f>
        <v>4</v>
      </c>
      <c r="AN2">
        <f>'Topic 2 - Analysis'!B29</f>
        <v>0</v>
      </c>
      <c r="AO2">
        <f>'Topic 3 - Use'!B3</f>
        <v>3</v>
      </c>
      <c r="AP2">
        <f>'Topic 3 - Use'!B4</f>
        <v>0</v>
      </c>
      <c r="AQ2">
        <f>'Topic 3 - Use'!B5</f>
        <v>1</v>
      </c>
      <c r="AR2">
        <f>'Topic 3 - Use'!B6</f>
        <v>1</v>
      </c>
    </row>
    <row r="3" spans="1:44">
      <c r="A3" s="26"/>
      <c r="B3" s="26"/>
      <c r="C3" s="27"/>
    </row>
    <row r="4" spans="1:44">
      <c r="A4" s="26"/>
      <c r="B4" s="26"/>
      <c r="C4" s="27"/>
    </row>
    <row r="5" spans="1:44">
      <c r="A5" s="26"/>
      <c r="B5" s="26"/>
      <c r="C5" s="27"/>
    </row>
    <row r="6" spans="1:44">
      <c r="A6" s="21"/>
      <c r="B6" s="21"/>
      <c r="C6" s="28"/>
    </row>
    <row r="7" spans="1:44">
      <c r="A7" s="26"/>
      <c r="B7" s="26"/>
      <c r="C7" s="27"/>
    </row>
    <row r="8" spans="1:44">
      <c r="A8" s="26"/>
      <c r="B8" s="26"/>
      <c r="C8" s="27"/>
    </row>
    <row r="9" spans="1:44">
      <c r="A9" s="26"/>
      <c r="B9" s="26"/>
      <c r="C9" s="27"/>
    </row>
    <row r="10" spans="1:44">
      <c r="A10" s="26"/>
      <c r="B10" s="26"/>
      <c r="C10" s="27"/>
    </row>
    <row r="11" spans="1:44">
      <c r="A11" s="21"/>
      <c r="B11" s="21"/>
      <c r="C11" s="28"/>
    </row>
    <row r="12" spans="1:44">
      <c r="A12" s="26"/>
      <c r="B12" s="26"/>
      <c r="C12" s="27"/>
    </row>
    <row r="13" spans="1:44">
      <c r="A13" s="26"/>
      <c r="B13" s="26"/>
      <c r="C13" s="27"/>
    </row>
    <row r="14" spans="1:44">
      <c r="A14" s="26"/>
      <c r="B14" s="26"/>
      <c r="C14" s="27"/>
    </row>
    <row r="15" spans="1:44">
      <c r="A15" s="26"/>
      <c r="B15" s="26"/>
      <c r="C15" s="27"/>
    </row>
    <row r="16" spans="1:44">
      <c r="A16" s="21"/>
      <c r="B16" s="21"/>
      <c r="C16" s="28"/>
    </row>
    <row r="17" spans="1:4">
      <c r="A17" s="26"/>
      <c r="B17" s="26"/>
      <c r="C17" s="27"/>
    </row>
    <row r="18" spans="1:4">
      <c r="A18" s="21"/>
      <c r="B18" s="21"/>
      <c r="C18" s="28"/>
      <c r="D18" s="29"/>
    </row>
  </sheetData>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dimension ref="A1:D6"/>
  <sheetViews>
    <sheetView workbookViewId="0">
      <selection activeCell="I3" sqref="I3"/>
    </sheetView>
  </sheetViews>
  <sheetFormatPr defaultRowHeight="12.75"/>
  <cols>
    <col min="1" max="1" width="29.140625" style="4" customWidth="1"/>
    <col min="2" max="2" width="5.85546875" style="37" customWidth="1"/>
    <col min="3" max="3" width="9.28515625" style="37" customWidth="1"/>
    <col min="4" max="4" width="34.140625" style="7" customWidth="1"/>
    <col min="5" max="256" width="9.140625" style="4"/>
    <col min="257" max="257" width="29.140625" style="4" customWidth="1"/>
    <col min="258" max="258" width="5.85546875" style="4" customWidth="1"/>
    <col min="259" max="259" width="9.28515625" style="4" customWidth="1"/>
    <col min="260" max="260" width="31.5703125" style="4" customWidth="1"/>
    <col min="261" max="512" width="9.140625" style="4"/>
    <col min="513" max="513" width="29.140625" style="4" customWidth="1"/>
    <col min="514" max="514" width="5.85546875" style="4" customWidth="1"/>
    <col min="515" max="515" width="9.28515625" style="4" customWidth="1"/>
    <col min="516" max="516" width="31.5703125" style="4" customWidth="1"/>
    <col min="517" max="768" width="9.140625" style="4"/>
    <col min="769" max="769" width="29.140625" style="4" customWidth="1"/>
    <col min="770" max="770" width="5.85546875" style="4" customWidth="1"/>
    <col min="771" max="771" width="9.28515625" style="4" customWidth="1"/>
    <col min="772" max="772" width="31.5703125" style="4" customWidth="1"/>
    <col min="773" max="1024" width="9.140625" style="4"/>
    <col min="1025" max="1025" width="29.140625" style="4" customWidth="1"/>
    <col min="1026" max="1026" width="5.85546875" style="4" customWidth="1"/>
    <col min="1027" max="1027" width="9.28515625" style="4" customWidth="1"/>
    <col min="1028" max="1028" width="31.5703125" style="4" customWidth="1"/>
    <col min="1029" max="1280" width="9.140625" style="4"/>
    <col min="1281" max="1281" width="29.140625" style="4" customWidth="1"/>
    <col min="1282" max="1282" width="5.85546875" style="4" customWidth="1"/>
    <col min="1283" max="1283" width="9.28515625" style="4" customWidth="1"/>
    <col min="1284" max="1284" width="31.5703125" style="4" customWidth="1"/>
    <col min="1285" max="1536" width="9.140625" style="4"/>
    <col min="1537" max="1537" width="29.140625" style="4" customWidth="1"/>
    <col min="1538" max="1538" width="5.85546875" style="4" customWidth="1"/>
    <col min="1539" max="1539" width="9.28515625" style="4" customWidth="1"/>
    <col min="1540" max="1540" width="31.5703125" style="4" customWidth="1"/>
    <col min="1541" max="1792" width="9.140625" style="4"/>
    <col min="1793" max="1793" width="29.140625" style="4" customWidth="1"/>
    <col min="1794" max="1794" width="5.85546875" style="4" customWidth="1"/>
    <col min="1795" max="1795" width="9.28515625" style="4" customWidth="1"/>
    <col min="1796" max="1796" width="31.5703125" style="4" customWidth="1"/>
    <col min="1797" max="2048" width="9.140625" style="4"/>
    <col min="2049" max="2049" width="29.140625" style="4" customWidth="1"/>
    <col min="2050" max="2050" width="5.85546875" style="4" customWidth="1"/>
    <col min="2051" max="2051" width="9.28515625" style="4" customWidth="1"/>
    <col min="2052" max="2052" width="31.5703125" style="4" customWidth="1"/>
    <col min="2053" max="2304" width="9.140625" style="4"/>
    <col min="2305" max="2305" width="29.140625" style="4" customWidth="1"/>
    <col min="2306" max="2306" width="5.85546875" style="4" customWidth="1"/>
    <col min="2307" max="2307" width="9.28515625" style="4" customWidth="1"/>
    <col min="2308" max="2308" width="31.5703125" style="4" customWidth="1"/>
    <col min="2309" max="2560" width="9.140625" style="4"/>
    <col min="2561" max="2561" width="29.140625" style="4" customWidth="1"/>
    <col min="2562" max="2562" width="5.85546875" style="4" customWidth="1"/>
    <col min="2563" max="2563" width="9.28515625" style="4" customWidth="1"/>
    <col min="2564" max="2564" width="31.5703125" style="4" customWidth="1"/>
    <col min="2565" max="2816" width="9.140625" style="4"/>
    <col min="2817" max="2817" width="29.140625" style="4" customWidth="1"/>
    <col min="2818" max="2818" width="5.85546875" style="4" customWidth="1"/>
    <col min="2819" max="2819" width="9.28515625" style="4" customWidth="1"/>
    <col min="2820" max="2820" width="31.5703125" style="4" customWidth="1"/>
    <col min="2821" max="3072" width="9.140625" style="4"/>
    <col min="3073" max="3073" width="29.140625" style="4" customWidth="1"/>
    <col min="3074" max="3074" width="5.85546875" style="4" customWidth="1"/>
    <col min="3075" max="3075" width="9.28515625" style="4" customWidth="1"/>
    <col min="3076" max="3076" width="31.5703125" style="4" customWidth="1"/>
    <col min="3077" max="3328" width="9.140625" style="4"/>
    <col min="3329" max="3329" width="29.140625" style="4" customWidth="1"/>
    <col min="3330" max="3330" width="5.85546875" style="4" customWidth="1"/>
    <col min="3331" max="3331" width="9.28515625" style="4" customWidth="1"/>
    <col min="3332" max="3332" width="31.5703125" style="4" customWidth="1"/>
    <col min="3333" max="3584" width="9.140625" style="4"/>
    <col min="3585" max="3585" width="29.140625" style="4" customWidth="1"/>
    <col min="3586" max="3586" width="5.85546875" style="4" customWidth="1"/>
    <col min="3587" max="3587" width="9.28515625" style="4" customWidth="1"/>
    <col min="3588" max="3588" width="31.5703125" style="4" customWidth="1"/>
    <col min="3589" max="3840" width="9.140625" style="4"/>
    <col min="3841" max="3841" width="29.140625" style="4" customWidth="1"/>
    <col min="3842" max="3842" width="5.85546875" style="4" customWidth="1"/>
    <col min="3843" max="3843" width="9.28515625" style="4" customWidth="1"/>
    <col min="3844" max="3844" width="31.5703125" style="4" customWidth="1"/>
    <col min="3845" max="4096" width="9.140625" style="4"/>
    <col min="4097" max="4097" width="29.140625" style="4" customWidth="1"/>
    <col min="4098" max="4098" width="5.85546875" style="4" customWidth="1"/>
    <col min="4099" max="4099" width="9.28515625" style="4" customWidth="1"/>
    <col min="4100" max="4100" width="31.5703125" style="4" customWidth="1"/>
    <col min="4101" max="4352" width="9.140625" style="4"/>
    <col min="4353" max="4353" width="29.140625" style="4" customWidth="1"/>
    <col min="4354" max="4354" width="5.85546875" style="4" customWidth="1"/>
    <col min="4355" max="4355" width="9.28515625" style="4" customWidth="1"/>
    <col min="4356" max="4356" width="31.5703125" style="4" customWidth="1"/>
    <col min="4357" max="4608" width="9.140625" style="4"/>
    <col min="4609" max="4609" width="29.140625" style="4" customWidth="1"/>
    <col min="4610" max="4610" width="5.85546875" style="4" customWidth="1"/>
    <col min="4611" max="4611" width="9.28515625" style="4" customWidth="1"/>
    <col min="4612" max="4612" width="31.5703125" style="4" customWidth="1"/>
    <col min="4613" max="4864" width="9.140625" style="4"/>
    <col min="4865" max="4865" width="29.140625" style="4" customWidth="1"/>
    <col min="4866" max="4866" width="5.85546875" style="4" customWidth="1"/>
    <col min="4867" max="4867" width="9.28515625" style="4" customWidth="1"/>
    <col min="4868" max="4868" width="31.5703125" style="4" customWidth="1"/>
    <col min="4869" max="5120" width="9.140625" style="4"/>
    <col min="5121" max="5121" width="29.140625" style="4" customWidth="1"/>
    <col min="5122" max="5122" width="5.85546875" style="4" customWidth="1"/>
    <col min="5123" max="5123" width="9.28515625" style="4" customWidth="1"/>
    <col min="5124" max="5124" width="31.5703125" style="4" customWidth="1"/>
    <col min="5125" max="5376" width="9.140625" style="4"/>
    <col min="5377" max="5377" width="29.140625" style="4" customWidth="1"/>
    <col min="5378" max="5378" width="5.85546875" style="4" customWidth="1"/>
    <col min="5379" max="5379" width="9.28515625" style="4" customWidth="1"/>
    <col min="5380" max="5380" width="31.5703125" style="4" customWidth="1"/>
    <col min="5381" max="5632" width="9.140625" style="4"/>
    <col min="5633" max="5633" width="29.140625" style="4" customWidth="1"/>
    <col min="5634" max="5634" width="5.85546875" style="4" customWidth="1"/>
    <col min="5635" max="5635" width="9.28515625" style="4" customWidth="1"/>
    <col min="5636" max="5636" width="31.5703125" style="4" customWidth="1"/>
    <col min="5637" max="5888" width="9.140625" style="4"/>
    <col min="5889" max="5889" width="29.140625" style="4" customWidth="1"/>
    <col min="5890" max="5890" width="5.85546875" style="4" customWidth="1"/>
    <col min="5891" max="5891" width="9.28515625" style="4" customWidth="1"/>
    <col min="5892" max="5892" width="31.5703125" style="4" customWidth="1"/>
    <col min="5893" max="6144" width="9.140625" style="4"/>
    <col min="6145" max="6145" width="29.140625" style="4" customWidth="1"/>
    <col min="6146" max="6146" width="5.85546875" style="4" customWidth="1"/>
    <col min="6147" max="6147" width="9.28515625" style="4" customWidth="1"/>
    <col min="6148" max="6148" width="31.5703125" style="4" customWidth="1"/>
    <col min="6149" max="6400" width="9.140625" style="4"/>
    <col min="6401" max="6401" width="29.140625" style="4" customWidth="1"/>
    <col min="6402" max="6402" width="5.85546875" style="4" customWidth="1"/>
    <col min="6403" max="6403" width="9.28515625" style="4" customWidth="1"/>
    <col min="6404" max="6404" width="31.5703125" style="4" customWidth="1"/>
    <col min="6405" max="6656" width="9.140625" style="4"/>
    <col min="6657" max="6657" width="29.140625" style="4" customWidth="1"/>
    <col min="6658" max="6658" width="5.85546875" style="4" customWidth="1"/>
    <col min="6659" max="6659" width="9.28515625" style="4" customWidth="1"/>
    <col min="6660" max="6660" width="31.5703125" style="4" customWidth="1"/>
    <col min="6661" max="6912" width="9.140625" style="4"/>
    <col min="6913" max="6913" width="29.140625" style="4" customWidth="1"/>
    <col min="6914" max="6914" width="5.85546875" style="4" customWidth="1"/>
    <col min="6915" max="6915" width="9.28515625" style="4" customWidth="1"/>
    <col min="6916" max="6916" width="31.5703125" style="4" customWidth="1"/>
    <col min="6917" max="7168" width="9.140625" style="4"/>
    <col min="7169" max="7169" width="29.140625" style="4" customWidth="1"/>
    <col min="7170" max="7170" width="5.85546875" style="4" customWidth="1"/>
    <col min="7171" max="7171" width="9.28515625" style="4" customWidth="1"/>
    <col min="7172" max="7172" width="31.5703125" style="4" customWidth="1"/>
    <col min="7173" max="7424" width="9.140625" style="4"/>
    <col min="7425" max="7425" width="29.140625" style="4" customWidth="1"/>
    <col min="7426" max="7426" width="5.85546875" style="4" customWidth="1"/>
    <col min="7427" max="7427" width="9.28515625" style="4" customWidth="1"/>
    <col min="7428" max="7428" width="31.5703125" style="4" customWidth="1"/>
    <col min="7429" max="7680" width="9.140625" style="4"/>
    <col min="7681" max="7681" width="29.140625" style="4" customWidth="1"/>
    <col min="7682" max="7682" width="5.85546875" style="4" customWidth="1"/>
    <col min="7683" max="7683" width="9.28515625" style="4" customWidth="1"/>
    <col min="7684" max="7684" width="31.5703125" style="4" customWidth="1"/>
    <col min="7685" max="7936" width="9.140625" style="4"/>
    <col min="7937" max="7937" width="29.140625" style="4" customWidth="1"/>
    <col min="7938" max="7938" width="5.85546875" style="4" customWidth="1"/>
    <col min="7939" max="7939" width="9.28515625" style="4" customWidth="1"/>
    <col min="7940" max="7940" width="31.5703125" style="4" customWidth="1"/>
    <col min="7941" max="8192" width="9.140625" style="4"/>
    <col min="8193" max="8193" width="29.140625" style="4" customWidth="1"/>
    <col min="8194" max="8194" width="5.85546875" style="4" customWidth="1"/>
    <col min="8195" max="8195" width="9.28515625" style="4" customWidth="1"/>
    <col min="8196" max="8196" width="31.5703125" style="4" customWidth="1"/>
    <col min="8197" max="8448" width="9.140625" style="4"/>
    <col min="8449" max="8449" width="29.140625" style="4" customWidth="1"/>
    <col min="8450" max="8450" width="5.85546875" style="4" customWidth="1"/>
    <col min="8451" max="8451" width="9.28515625" style="4" customWidth="1"/>
    <col min="8452" max="8452" width="31.5703125" style="4" customWidth="1"/>
    <col min="8453" max="8704" width="9.140625" style="4"/>
    <col min="8705" max="8705" width="29.140625" style="4" customWidth="1"/>
    <col min="8706" max="8706" width="5.85546875" style="4" customWidth="1"/>
    <col min="8707" max="8707" width="9.28515625" style="4" customWidth="1"/>
    <col min="8708" max="8708" width="31.5703125" style="4" customWidth="1"/>
    <col min="8709" max="8960" width="9.140625" style="4"/>
    <col min="8961" max="8961" width="29.140625" style="4" customWidth="1"/>
    <col min="8962" max="8962" width="5.85546875" style="4" customWidth="1"/>
    <col min="8963" max="8963" width="9.28515625" style="4" customWidth="1"/>
    <col min="8964" max="8964" width="31.5703125" style="4" customWidth="1"/>
    <col min="8965" max="9216" width="9.140625" style="4"/>
    <col min="9217" max="9217" width="29.140625" style="4" customWidth="1"/>
    <col min="9218" max="9218" width="5.85546875" style="4" customWidth="1"/>
    <col min="9219" max="9219" width="9.28515625" style="4" customWidth="1"/>
    <col min="9220" max="9220" width="31.5703125" style="4" customWidth="1"/>
    <col min="9221" max="9472" width="9.140625" style="4"/>
    <col min="9473" max="9473" width="29.140625" style="4" customWidth="1"/>
    <col min="9474" max="9474" width="5.85546875" style="4" customWidth="1"/>
    <col min="9475" max="9475" width="9.28515625" style="4" customWidth="1"/>
    <col min="9476" max="9476" width="31.5703125" style="4" customWidth="1"/>
    <col min="9477" max="9728" width="9.140625" style="4"/>
    <col min="9729" max="9729" width="29.140625" style="4" customWidth="1"/>
    <col min="9730" max="9730" width="5.85546875" style="4" customWidth="1"/>
    <col min="9731" max="9731" width="9.28515625" style="4" customWidth="1"/>
    <col min="9732" max="9732" width="31.5703125" style="4" customWidth="1"/>
    <col min="9733" max="9984" width="9.140625" style="4"/>
    <col min="9985" max="9985" width="29.140625" style="4" customWidth="1"/>
    <col min="9986" max="9986" width="5.85546875" style="4" customWidth="1"/>
    <col min="9987" max="9987" width="9.28515625" style="4" customWidth="1"/>
    <col min="9988" max="9988" width="31.5703125" style="4" customWidth="1"/>
    <col min="9989" max="10240" width="9.140625" style="4"/>
    <col min="10241" max="10241" width="29.140625" style="4" customWidth="1"/>
    <col min="10242" max="10242" width="5.85546875" style="4" customWidth="1"/>
    <col min="10243" max="10243" width="9.28515625" style="4" customWidth="1"/>
    <col min="10244" max="10244" width="31.5703125" style="4" customWidth="1"/>
    <col min="10245" max="10496" width="9.140625" style="4"/>
    <col min="10497" max="10497" width="29.140625" style="4" customWidth="1"/>
    <col min="10498" max="10498" width="5.85546875" style="4" customWidth="1"/>
    <col min="10499" max="10499" width="9.28515625" style="4" customWidth="1"/>
    <col min="10500" max="10500" width="31.5703125" style="4" customWidth="1"/>
    <col min="10501" max="10752" width="9.140625" style="4"/>
    <col min="10753" max="10753" width="29.140625" style="4" customWidth="1"/>
    <col min="10754" max="10754" width="5.85546875" style="4" customWidth="1"/>
    <col min="10755" max="10755" width="9.28515625" style="4" customWidth="1"/>
    <col min="10756" max="10756" width="31.5703125" style="4" customWidth="1"/>
    <col min="10757" max="11008" width="9.140625" style="4"/>
    <col min="11009" max="11009" width="29.140625" style="4" customWidth="1"/>
    <col min="11010" max="11010" width="5.85546875" style="4" customWidth="1"/>
    <col min="11011" max="11011" width="9.28515625" style="4" customWidth="1"/>
    <col min="11012" max="11012" width="31.5703125" style="4" customWidth="1"/>
    <col min="11013" max="11264" width="9.140625" style="4"/>
    <col min="11265" max="11265" width="29.140625" style="4" customWidth="1"/>
    <col min="11266" max="11266" width="5.85546875" style="4" customWidth="1"/>
    <col min="11267" max="11267" width="9.28515625" style="4" customWidth="1"/>
    <col min="11268" max="11268" width="31.5703125" style="4" customWidth="1"/>
    <col min="11269" max="11520" width="9.140625" style="4"/>
    <col min="11521" max="11521" width="29.140625" style="4" customWidth="1"/>
    <col min="11522" max="11522" width="5.85546875" style="4" customWidth="1"/>
    <col min="11523" max="11523" width="9.28515625" style="4" customWidth="1"/>
    <col min="11524" max="11524" width="31.5703125" style="4" customWidth="1"/>
    <col min="11525" max="11776" width="9.140625" style="4"/>
    <col min="11777" max="11777" width="29.140625" style="4" customWidth="1"/>
    <col min="11778" max="11778" width="5.85546875" style="4" customWidth="1"/>
    <col min="11779" max="11779" width="9.28515625" style="4" customWidth="1"/>
    <col min="11780" max="11780" width="31.5703125" style="4" customWidth="1"/>
    <col min="11781" max="12032" width="9.140625" style="4"/>
    <col min="12033" max="12033" width="29.140625" style="4" customWidth="1"/>
    <col min="12034" max="12034" width="5.85546875" style="4" customWidth="1"/>
    <col min="12035" max="12035" width="9.28515625" style="4" customWidth="1"/>
    <col min="12036" max="12036" width="31.5703125" style="4" customWidth="1"/>
    <col min="12037" max="12288" width="9.140625" style="4"/>
    <col min="12289" max="12289" width="29.140625" style="4" customWidth="1"/>
    <col min="12290" max="12290" width="5.85546875" style="4" customWidth="1"/>
    <col min="12291" max="12291" width="9.28515625" style="4" customWidth="1"/>
    <col min="12292" max="12292" width="31.5703125" style="4" customWidth="1"/>
    <col min="12293" max="12544" width="9.140625" style="4"/>
    <col min="12545" max="12545" width="29.140625" style="4" customWidth="1"/>
    <col min="12546" max="12546" width="5.85546875" style="4" customWidth="1"/>
    <col min="12547" max="12547" width="9.28515625" style="4" customWidth="1"/>
    <col min="12548" max="12548" width="31.5703125" style="4" customWidth="1"/>
    <col min="12549" max="12800" width="9.140625" style="4"/>
    <col min="12801" max="12801" width="29.140625" style="4" customWidth="1"/>
    <col min="12802" max="12802" width="5.85546875" style="4" customWidth="1"/>
    <col min="12803" max="12803" width="9.28515625" style="4" customWidth="1"/>
    <col min="12804" max="12804" width="31.5703125" style="4" customWidth="1"/>
    <col min="12805" max="13056" width="9.140625" style="4"/>
    <col min="13057" max="13057" width="29.140625" style="4" customWidth="1"/>
    <col min="13058" max="13058" width="5.85546875" style="4" customWidth="1"/>
    <col min="13059" max="13059" width="9.28515625" style="4" customWidth="1"/>
    <col min="13060" max="13060" width="31.5703125" style="4" customWidth="1"/>
    <col min="13061" max="13312" width="9.140625" style="4"/>
    <col min="13313" max="13313" width="29.140625" style="4" customWidth="1"/>
    <col min="13314" max="13314" width="5.85546875" style="4" customWidth="1"/>
    <col min="13315" max="13315" width="9.28515625" style="4" customWidth="1"/>
    <col min="13316" max="13316" width="31.5703125" style="4" customWidth="1"/>
    <col min="13317" max="13568" width="9.140625" style="4"/>
    <col min="13569" max="13569" width="29.140625" style="4" customWidth="1"/>
    <col min="13570" max="13570" width="5.85546875" style="4" customWidth="1"/>
    <col min="13571" max="13571" width="9.28515625" style="4" customWidth="1"/>
    <col min="13572" max="13572" width="31.5703125" style="4" customWidth="1"/>
    <col min="13573" max="13824" width="9.140625" style="4"/>
    <col min="13825" max="13825" width="29.140625" style="4" customWidth="1"/>
    <col min="13826" max="13826" width="5.85546875" style="4" customWidth="1"/>
    <col min="13827" max="13827" width="9.28515625" style="4" customWidth="1"/>
    <col min="13828" max="13828" width="31.5703125" style="4" customWidth="1"/>
    <col min="13829" max="14080" width="9.140625" style="4"/>
    <col min="14081" max="14081" width="29.140625" style="4" customWidth="1"/>
    <col min="14082" max="14082" width="5.85546875" style="4" customWidth="1"/>
    <col min="14083" max="14083" width="9.28515625" style="4" customWidth="1"/>
    <col min="14084" max="14084" width="31.5703125" style="4" customWidth="1"/>
    <col min="14085" max="14336" width="9.140625" style="4"/>
    <col min="14337" max="14337" width="29.140625" style="4" customWidth="1"/>
    <col min="14338" max="14338" width="5.85546875" style="4" customWidth="1"/>
    <col min="14339" max="14339" width="9.28515625" style="4" customWidth="1"/>
    <col min="14340" max="14340" width="31.5703125" style="4" customWidth="1"/>
    <col min="14341" max="14592" width="9.140625" style="4"/>
    <col min="14593" max="14593" width="29.140625" style="4" customWidth="1"/>
    <col min="14594" max="14594" width="5.85546875" style="4" customWidth="1"/>
    <col min="14595" max="14595" width="9.28515625" style="4" customWidth="1"/>
    <col min="14596" max="14596" width="31.5703125" style="4" customWidth="1"/>
    <col min="14597" max="14848" width="9.140625" style="4"/>
    <col min="14849" max="14849" width="29.140625" style="4" customWidth="1"/>
    <col min="14850" max="14850" width="5.85546875" style="4" customWidth="1"/>
    <col min="14851" max="14851" width="9.28515625" style="4" customWidth="1"/>
    <col min="14852" max="14852" width="31.5703125" style="4" customWidth="1"/>
    <col min="14853" max="15104" width="9.140625" style="4"/>
    <col min="15105" max="15105" width="29.140625" style="4" customWidth="1"/>
    <col min="15106" max="15106" width="5.85546875" style="4" customWidth="1"/>
    <col min="15107" max="15107" width="9.28515625" style="4" customWidth="1"/>
    <col min="15108" max="15108" width="31.5703125" style="4" customWidth="1"/>
    <col min="15109" max="15360" width="9.140625" style="4"/>
    <col min="15361" max="15361" width="29.140625" style="4" customWidth="1"/>
    <col min="15362" max="15362" width="5.85546875" style="4" customWidth="1"/>
    <col min="15363" max="15363" width="9.28515625" style="4" customWidth="1"/>
    <col min="15364" max="15364" width="31.5703125" style="4" customWidth="1"/>
    <col min="15365" max="15616" width="9.140625" style="4"/>
    <col min="15617" max="15617" width="29.140625" style="4" customWidth="1"/>
    <col min="15618" max="15618" width="5.85546875" style="4" customWidth="1"/>
    <col min="15619" max="15619" width="9.28515625" style="4" customWidth="1"/>
    <col min="15620" max="15620" width="31.5703125" style="4" customWidth="1"/>
    <col min="15621" max="15872" width="9.140625" style="4"/>
    <col min="15873" max="15873" width="29.140625" style="4" customWidth="1"/>
    <col min="15874" max="15874" width="5.85546875" style="4" customWidth="1"/>
    <col min="15875" max="15875" width="9.28515625" style="4" customWidth="1"/>
    <col min="15876" max="15876" width="31.5703125" style="4" customWidth="1"/>
    <col min="15877" max="16128" width="9.140625" style="4"/>
    <col min="16129" max="16129" width="29.140625" style="4" customWidth="1"/>
    <col min="16130" max="16130" width="5.85546875" style="4" customWidth="1"/>
    <col min="16131" max="16131" width="9.28515625" style="4" customWidth="1"/>
    <col min="16132" max="16132" width="31.5703125" style="4" customWidth="1"/>
    <col min="16133" max="16384" width="9.140625" style="4"/>
  </cols>
  <sheetData>
    <row r="1" spans="1:4" ht="15.75">
      <c r="A1" s="54" t="s">
        <v>150</v>
      </c>
      <c r="B1" s="55"/>
      <c r="C1" s="55"/>
      <c r="D1" s="56"/>
    </row>
    <row r="2" spans="1:4">
      <c r="A2" s="30" t="s">
        <v>1</v>
      </c>
      <c r="B2" s="31" t="s">
        <v>0</v>
      </c>
      <c r="C2" s="31" t="s">
        <v>64</v>
      </c>
      <c r="D2" s="32" t="s">
        <v>11</v>
      </c>
    </row>
    <row r="3" spans="1:4" ht="140.25">
      <c r="A3" s="33" t="s">
        <v>108</v>
      </c>
      <c r="B3" s="34">
        <v>4</v>
      </c>
      <c r="C3" s="5" t="s">
        <v>12</v>
      </c>
      <c r="D3" s="35" t="s">
        <v>136</v>
      </c>
    </row>
    <row r="4" spans="1:4" ht="51">
      <c r="A4" s="33" t="s">
        <v>73</v>
      </c>
      <c r="B4" s="34">
        <v>5</v>
      </c>
      <c r="C4" s="5" t="s">
        <v>13</v>
      </c>
      <c r="D4" s="36" t="s">
        <v>116</v>
      </c>
    </row>
    <row r="5" spans="1:4" ht="102">
      <c r="A5" s="33" t="s">
        <v>70</v>
      </c>
      <c r="B5" s="34">
        <v>3</v>
      </c>
      <c r="C5" s="5" t="s">
        <v>14</v>
      </c>
      <c r="D5" s="36" t="s">
        <v>119</v>
      </c>
    </row>
    <row r="6" spans="1:4" ht="127.5">
      <c r="A6" s="33" t="s">
        <v>6</v>
      </c>
      <c r="B6" s="34">
        <v>2</v>
      </c>
      <c r="C6" s="5" t="s">
        <v>15</v>
      </c>
      <c r="D6" s="36" t="s">
        <v>137</v>
      </c>
    </row>
  </sheetData>
  <mergeCells count="1">
    <mergeCell ref="A1:D1"/>
  </mergeCells>
  <phoneticPr fontId="2" type="noConversion"/>
  <pageMargins left="0.75" right="0.75" top="1" bottom="1" header="0.5" footer="0.5"/>
  <pageSetup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dimension ref="A1:D29"/>
  <sheetViews>
    <sheetView workbookViewId="0">
      <selection activeCell="I5" sqref="I5"/>
    </sheetView>
  </sheetViews>
  <sheetFormatPr defaultRowHeight="12.75"/>
  <cols>
    <col min="1" max="1" width="29" style="7" customWidth="1"/>
    <col min="2" max="2" width="7.140625" style="37" customWidth="1"/>
    <col min="3" max="3" width="9.28515625" style="4" customWidth="1"/>
    <col min="4" max="4" width="41.7109375" style="7" customWidth="1"/>
    <col min="5" max="256" width="9.140625" style="4"/>
    <col min="257" max="257" width="29" style="4" customWidth="1"/>
    <col min="258" max="258" width="7.140625" style="4" customWidth="1"/>
    <col min="259" max="259" width="9.28515625" style="4" customWidth="1"/>
    <col min="260" max="260" width="41.7109375" style="4" customWidth="1"/>
    <col min="261" max="512" width="9.140625" style="4"/>
    <col min="513" max="513" width="29" style="4" customWidth="1"/>
    <col min="514" max="514" width="7.140625" style="4" customWidth="1"/>
    <col min="515" max="515" width="9.28515625" style="4" customWidth="1"/>
    <col min="516" max="516" width="41.7109375" style="4" customWidth="1"/>
    <col min="517" max="768" width="9.140625" style="4"/>
    <col min="769" max="769" width="29" style="4" customWidth="1"/>
    <col min="770" max="770" width="7.140625" style="4" customWidth="1"/>
    <col min="771" max="771" width="9.28515625" style="4" customWidth="1"/>
    <col min="772" max="772" width="41.7109375" style="4" customWidth="1"/>
    <col min="773" max="1024" width="9.140625" style="4"/>
    <col min="1025" max="1025" width="29" style="4" customWidth="1"/>
    <col min="1026" max="1026" width="7.140625" style="4" customWidth="1"/>
    <col min="1027" max="1027" width="9.28515625" style="4" customWidth="1"/>
    <col min="1028" max="1028" width="41.7109375" style="4" customWidth="1"/>
    <col min="1029" max="1280" width="9.140625" style="4"/>
    <col min="1281" max="1281" width="29" style="4" customWidth="1"/>
    <col min="1282" max="1282" width="7.140625" style="4" customWidth="1"/>
    <col min="1283" max="1283" width="9.28515625" style="4" customWidth="1"/>
    <col min="1284" max="1284" width="41.7109375" style="4" customWidth="1"/>
    <col min="1285" max="1536" width="9.140625" style="4"/>
    <col min="1537" max="1537" width="29" style="4" customWidth="1"/>
    <col min="1538" max="1538" width="7.140625" style="4" customWidth="1"/>
    <col min="1539" max="1539" width="9.28515625" style="4" customWidth="1"/>
    <col min="1540" max="1540" width="41.7109375" style="4" customWidth="1"/>
    <col min="1541" max="1792" width="9.140625" style="4"/>
    <col min="1793" max="1793" width="29" style="4" customWidth="1"/>
    <col min="1794" max="1794" width="7.140625" style="4" customWidth="1"/>
    <col min="1795" max="1795" width="9.28515625" style="4" customWidth="1"/>
    <col min="1796" max="1796" width="41.7109375" style="4" customWidth="1"/>
    <col min="1797" max="2048" width="9.140625" style="4"/>
    <col min="2049" max="2049" width="29" style="4" customWidth="1"/>
    <col min="2050" max="2050" width="7.140625" style="4" customWidth="1"/>
    <col min="2051" max="2051" width="9.28515625" style="4" customWidth="1"/>
    <col min="2052" max="2052" width="41.7109375" style="4" customWidth="1"/>
    <col min="2053" max="2304" width="9.140625" style="4"/>
    <col min="2305" max="2305" width="29" style="4" customWidth="1"/>
    <col min="2306" max="2306" width="7.140625" style="4" customWidth="1"/>
    <col min="2307" max="2307" width="9.28515625" style="4" customWidth="1"/>
    <col min="2308" max="2308" width="41.7109375" style="4" customWidth="1"/>
    <col min="2309" max="2560" width="9.140625" style="4"/>
    <col min="2561" max="2561" width="29" style="4" customWidth="1"/>
    <col min="2562" max="2562" width="7.140625" style="4" customWidth="1"/>
    <col min="2563" max="2563" width="9.28515625" style="4" customWidth="1"/>
    <col min="2564" max="2564" width="41.7109375" style="4" customWidth="1"/>
    <col min="2565" max="2816" width="9.140625" style="4"/>
    <col min="2817" max="2817" width="29" style="4" customWidth="1"/>
    <col min="2818" max="2818" width="7.140625" style="4" customWidth="1"/>
    <col min="2819" max="2819" width="9.28515625" style="4" customWidth="1"/>
    <col min="2820" max="2820" width="41.7109375" style="4" customWidth="1"/>
    <col min="2821" max="3072" width="9.140625" style="4"/>
    <col min="3073" max="3073" width="29" style="4" customWidth="1"/>
    <col min="3074" max="3074" width="7.140625" style="4" customWidth="1"/>
    <col min="3075" max="3075" width="9.28515625" style="4" customWidth="1"/>
    <col min="3076" max="3076" width="41.7109375" style="4" customWidth="1"/>
    <col min="3077" max="3328" width="9.140625" style="4"/>
    <col min="3329" max="3329" width="29" style="4" customWidth="1"/>
    <col min="3330" max="3330" width="7.140625" style="4" customWidth="1"/>
    <col min="3331" max="3331" width="9.28515625" style="4" customWidth="1"/>
    <col min="3332" max="3332" width="41.7109375" style="4" customWidth="1"/>
    <col min="3333" max="3584" width="9.140625" style="4"/>
    <col min="3585" max="3585" width="29" style="4" customWidth="1"/>
    <col min="3586" max="3586" width="7.140625" style="4" customWidth="1"/>
    <col min="3587" max="3587" width="9.28515625" style="4" customWidth="1"/>
    <col min="3588" max="3588" width="41.7109375" style="4" customWidth="1"/>
    <col min="3589" max="3840" width="9.140625" style="4"/>
    <col min="3841" max="3841" width="29" style="4" customWidth="1"/>
    <col min="3842" max="3842" width="7.140625" style="4" customWidth="1"/>
    <col min="3843" max="3843" width="9.28515625" style="4" customWidth="1"/>
    <col min="3844" max="3844" width="41.7109375" style="4" customWidth="1"/>
    <col min="3845" max="4096" width="9.140625" style="4"/>
    <col min="4097" max="4097" width="29" style="4" customWidth="1"/>
    <col min="4098" max="4098" width="7.140625" style="4" customWidth="1"/>
    <col min="4099" max="4099" width="9.28515625" style="4" customWidth="1"/>
    <col min="4100" max="4100" width="41.7109375" style="4" customWidth="1"/>
    <col min="4101" max="4352" width="9.140625" style="4"/>
    <col min="4353" max="4353" width="29" style="4" customWidth="1"/>
    <col min="4354" max="4354" width="7.140625" style="4" customWidth="1"/>
    <col min="4355" max="4355" width="9.28515625" style="4" customWidth="1"/>
    <col min="4356" max="4356" width="41.7109375" style="4" customWidth="1"/>
    <col min="4357" max="4608" width="9.140625" style="4"/>
    <col min="4609" max="4609" width="29" style="4" customWidth="1"/>
    <col min="4610" max="4610" width="7.140625" style="4" customWidth="1"/>
    <col min="4611" max="4611" width="9.28515625" style="4" customWidth="1"/>
    <col min="4612" max="4612" width="41.7109375" style="4" customWidth="1"/>
    <col min="4613" max="4864" width="9.140625" style="4"/>
    <col min="4865" max="4865" width="29" style="4" customWidth="1"/>
    <col min="4866" max="4866" width="7.140625" style="4" customWidth="1"/>
    <col min="4867" max="4867" width="9.28515625" style="4" customWidth="1"/>
    <col min="4868" max="4868" width="41.7109375" style="4" customWidth="1"/>
    <col min="4869" max="5120" width="9.140625" style="4"/>
    <col min="5121" max="5121" width="29" style="4" customWidth="1"/>
    <col min="5122" max="5122" width="7.140625" style="4" customWidth="1"/>
    <col min="5123" max="5123" width="9.28515625" style="4" customWidth="1"/>
    <col min="5124" max="5124" width="41.7109375" style="4" customWidth="1"/>
    <col min="5125" max="5376" width="9.140625" style="4"/>
    <col min="5377" max="5377" width="29" style="4" customWidth="1"/>
    <col min="5378" max="5378" width="7.140625" style="4" customWidth="1"/>
    <col min="5379" max="5379" width="9.28515625" style="4" customWidth="1"/>
    <col min="5380" max="5380" width="41.7109375" style="4" customWidth="1"/>
    <col min="5381" max="5632" width="9.140625" style="4"/>
    <col min="5633" max="5633" width="29" style="4" customWidth="1"/>
    <col min="5634" max="5634" width="7.140625" style="4" customWidth="1"/>
    <col min="5635" max="5635" width="9.28515625" style="4" customWidth="1"/>
    <col min="5636" max="5636" width="41.7109375" style="4" customWidth="1"/>
    <col min="5637" max="5888" width="9.140625" style="4"/>
    <col min="5889" max="5889" width="29" style="4" customWidth="1"/>
    <col min="5890" max="5890" width="7.140625" style="4" customWidth="1"/>
    <col min="5891" max="5891" width="9.28515625" style="4" customWidth="1"/>
    <col min="5892" max="5892" width="41.7109375" style="4" customWidth="1"/>
    <col min="5893" max="6144" width="9.140625" style="4"/>
    <col min="6145" max="6145" width="29" style="4" customWidth="1"/>
    <col min="6146" max="6146" width="7.140625" style="4" customWidth="1"/>
    <col min="6147" max="6147" width="9.28515625" style="4" customWidth="1"/>
    <col min="6148" max="6148" width="41.7109375" style="4" customWidth="1"/>
    <col min="6149" max="6400" width="9.140625" style="4"/>
    <col min="6401" max="6401" width="29" style="4" customWidth="1"/>
    <col min="6402" max="6402" width="7.140625" style="4" customWidth="1"/>
    <col min="6403" max="6403" width="9.28515625" style="4" customWidth="1"/>
    <col min="6404" max="6404" width="41.7109375" style="4" customWidth="1"/>
    <col min="6405" max="6656" width="9.140625" style="4"/>
    <col min="6657" max="6657" width="29" style="4" customWidth="1"/>
    <col min="6658" max="6658" width="7.140625" style="4" customWidth="1"/>
    <col min="6659" max="6659" width="9.28515625" style="4" customWidth="1"/>
    <col min="6660" max="6660" width="41.7109375" style="4" customWidth="1"/>
    <col min="6661" max="6912" width="9.140625" style="4"/>
    <col min="6913" max="6913" width="29" style="4" customWidth="1"/>
    <col min="6914" max="6914" width="7.140625" style="4" customWidth="1"/>
    <col min="6915" max="6915" width="9.28515625" style="4" customWidth="1"/>
    <col min="6916" max="6916" width="41.7109375" style="4" customWidth="1"/>
    <col min="6917" max="7168" width="9.140625" style="4"/>
    <col min="7169" max="7169" width="29" style="4" customWidth="1"/>
    <col min="7170" max="7170" width="7.140625" style="4" customWidth="1"/>
    <col min="7171" max="7171" width="9.28515625" style="4" customWidth="1"/>
    <col min="7172" max="7172" width="41.7109375" style="4" customWidth="1"/>
    <col min="7173" max="7424" width="9.140625" style="4"/>
    <col min="7425" max="7425" width="29" style="4" customWidth="1"/>
    <col min="7426" max="7426" width="7.140625" style="4" customWidth="1"/>
    <col min="7427" max="7427" width="9.28515625" style="4" customWidth="1"/>
    <col min="7428" max="7428" width="41.7109375" style="4" customWidth="1"/>
    <col min="7429" max="7680" width="9.140625" style="4"/>
    <col min="7681" max="7681" width="29" style="4" customWidth="1"/>
    <col min="7682" max="7682" width="7.140625" style="4" customWidth="1"/>
    <col min="7683" max="7683" width="9.28515625" style="4" customWidth="1"/>
    <col min="7684" max="7684" width="41.7109375" style="4" customWidth="1"/>
    <col min="7685" max="7936" width="9.140625" style="4"/>
    <col min="7937" max="7937" width="29" style="4" customWidth="1"/>
    <col min="7938" max="7938" width="7.140625" style="4" customWidth="1"/>
    <col min="7939" max="7939" width="9.28515625" style="4" customWidth="1"/>
    <col min="7940" max="7940" width="41.7109375" style="4" customWidth="1"/>
    <col min="7941" max="8192" width="9.140625" style="4"/>
    <col min="8193" max="8193" width="29" style="4" customWidth="1"/>
    <col min="8194" max="8194" width="7.140625" style="4" customWidth="1"/>
    <col min="8195" max="8195" width="9.28515625" style="4" customWidth="1"/>
    <col min="8196" max="8196" width="41.7109375" style="4" customWidth="1"/>
    <col min="8197" max="8448" width="9.140625" style="4"/>
    <col min="8449" max="8449" width="29" style="4" customWidth="1"/>
    <col min="8450" max="8450" width="7.140625" style="4" customWidth="1"/>
    <col min="8451" max="8451" width="9.28515625" style="4" customWidth="1"/>
    <col min="8452" max="8452" width="41.7109375" style="4" customWidth="1"/>
    <col min="8453" max="8704" width="9.140625" style="4"/>
    <col min="8705" max="8705" width="29" style="4" customWidth="1"/>
    <col min="8706" max="8706" width="7.140625" style="4" customWidth="1"/>
    <col min="8707" max="8707" width="9.28515625" style="4" customWidth="1"/>
    <col min="8708" max="8708" width="41.7109375" style="4" customWidth="1"/>
    <col min="8709" max="8960" width="9.140625" style="4"/>
    <col min="8961" max="8961" width="29" style="4" customWidth="1"/>
    <col min="8962" max="8962" width="7.140625" style="4" customWidth="1"/>
    <col min="8963" max="8963" width="9.28515625" style="4" customWidth="1"/>
    <col min="8964" max="8964" width="41.7109375" style="4" customWidth="1"/>
    <col min="8965" max="9216" width="9.140625" style="4"/>
    <col min="9217" max="9217" width="29" style="4" customWidth="1"/>
    <col min="9218" max="9218" width="7.140625" style="4" customWidth="1"/>
    <col min="9219" max="9219" width="9.28515625" style="4" customWidth="1"/>
    <col min="9220" max="9220" width="41.7109375" style="4" customWidth="1"/>
    <col min="9221" max="9472" width="9.140625" style="4"/>
    <col min="9473" max="9473" width="29" style="4" customWidth="1"/>
    <col min="9474" max="9474" width="7.140625" style="4" customWidth="1"/>
    <col min="9475" max="9475" width="9.28515625" style="4" customWidth="1"/>
    <col min="9476" max="9476" width="41.7109375" style="4" customWidth="1"/>
    <col min="9477" max="9728" width="9.140625" style="4"/>
    <col min="9729" max="9729" width="29" style="4" customWidth="1"/>
    <col min="9730" max="9730" width="7.140625" style="4" customWidth="1"/>
    <col min="9731" max="9731" width="9.28515625" style="4" customWidth="1"/>
    <col min="9732" max="9732" width="41.7109375" style="4" customWidth="1"/>
    <col min="9733" max="9984" width="9.140625" style="4"/>
    <col min="9985" max="9985" width="29" style="4" customWidth="1"/>
    <col min="9986" max="9986" width="7.140625" style="4" customWidth="1"/>
    <col min="9987" max="9987" width="9.28515625" style="4" customWidth="1"/>
    <col min="9988" max="9988" width="41.7109375" style="4" customWidth="1"/>
    <col min="9989" max="10240" width="9.140625" style="4"/>
    <col min="10241" max="10241" width="29" style="4" customWidth="1"/>
    <col min="10242" max="10242" width="7.140625" style="4" customWidth="1"/>
    <col min="10243" max="10243" width="9.28515625" style="4" customWidth="1"/>
    <col min="10244" max="10244" width="41.7109375" style="4" customWidth="1"/>
    <col min="10245" max="10496" width="9.140625" style="4"/>
    <col min="10497" max="10497" width="29" style="4" customWidth="1"/>
    <col min="10498" max="10498" width="7.140625" style="4" customWidth="1"/>
    <col min="10499" max="10499" width="9.28515625" style="4" customWidth="1"/>
    <col min="10500" max="10500" width="41.7109375" style="4" customWidth="1"/>
    <col min="10501" max="10752" width="9.140625" style="4"/>
    <col min="10753" max="10753" width="29" style="4" customWidth="1"/>
    <col min="10754" max="10754" width="7.140625" style="4" customWidth="1"/>
    <col min="10755" max="10755" width="9.28515625" style="4" customWidth="1"/>
    <col min="10756" max="10756" width="41.7109375" style="4" customWidth="1"/>
    <col min="10757" max="11008" width="9.140625" style="4"/>
    <col min="11009" max="11009" width="29" style="4" customWidth="1"/>
    <col min="11010" max="11010" width="7.140625" style="4" customWidth="1"/>
    <col min="11011" max="11011" width="9.28515625" style="4" customWidth="1"/>
    <col min="11012" max="11012" width="41.7109375" style="4" customWidth="1"/>
    <col min="11013" max="11264" width="9.140625" style="4"/>
    <col min="11265" max="11265" width="29" style="4" customWidth="1"/>
    <col min="11266" max="11266" width="7.140625" style="4" customWidth="1"/>
    <col min="11267" max="11267" width="9.28515625" style="4" customWidth="1"/>
    <col min="11268" max="11268" width="41.7109375" style="4" customWidth="1"/>
    <col min="11269" max="11520" width="9.140625" style="4"/>
    <col min="11521" max="11521" width="29" style="4" customWidth="1"/>
    <col min="11522" max="11522" width="7.140625" style="4" customWidth="1"/>
    <col min="11523" max="11523" width="9.28515625" style="4" customWidth="1"/>
    <col min="11524" max="11524" width="41.7109375" style="4" customWidth="1"/>
    <col min="11525" max="11776" width="9.140625" style="4"/>
    <col min="11777" max="11777" width="29" style="4" customWidth="1"/>
    <col min="11778" max="11778" width="7.140625" style="4" customWidth="1"/>
    <col min="11779" max="11779" width="9.28515625" style="4" customWidth="1"/>
    <col min="11780" max="11780" width="41.7109375" style="4" customWidth="1"/>
    <col min="11781" max="12032" width="9.140625" style="4"/>
    <col min="12033" max="12033" width="29" style="4" customWidth="1"/>
    <col min="12034" max="12034" width="7.140625" style="4" customWidth="1"/>
    <col min="12035" max="12035" width="9.28515625" style="4" customWidth="1"/>
    <col min="12036" max="12036" width="41.7109375" style="4" customWidth="1"/>
    <col min="12037" max="12288" width="9.140625" style="4"/>
    <col min="12289" max="12289" width="29" style="4" customWidth="1"/>
    <col min="12290" max="12290" width="7.140625" style="4" customWidth="1"/>
    <col min="12291" max="12291" width="9.28515625" style="4" customWidth="1"/>
    <col min="12292" max="12292" width="41.7109375" style="4" customWidth="1"/>
    <col min="12293" max="12544" width="9.140625" style="4"/>
    <col min="12545" max="12545" width="29" style="4" customWidth="1"/>
    <col min="12546" max="12546" width="7.140625" style="4" customWidth="1"/>
    <col min="12547" max="12547" width="9.28515625" style="4" customWidth="1"/>
    <col min="12548" max="12548" width="41.7109375" style="4" customWidth="1"/>
    <col min="12549" max="12800" width="9.140625" style="4"/>
    <col min="12801" max="12801" width="29" style="4" customWidth="1"/>
    <col min="12802" max="12802" width="7.140625" style="4" customWidth="1"/>
    <col min="12803" max="12803" width="9.28515625" style="4" customWidth="1"/>
    <col min="12804" max="12804" width="41.7109375" style="4" customWidth="1"/>
    <col min="12805" max="13056" width="9.140625" style="4"/>
    <col min="13057" max="13057" width="29" style="4" customWidth="1"/>
    <col min="13058" max="13058" width="7.140625" style="4" customWidth="1"/>
    <col min="13059" max="13059" width="9.28515625" style="4" customWidth="1"/>
    <col min="13060" max="13060" width="41.7109375" style="4" customWidth="1"/>
    <col min="13061" max="13312" width="9.140625" style="4"/>
    <col min="13313" max="13313" width="29" style="4" customWidth="1"/>
    <col min="13314" max="13314" width="7.140625" style="4" customWidth="1"/>
    <col min="13315" max="13315" width="9.28515625" style="4" customWidth="1"/>
    <col min="13316" max="13316" width="41.7109375" style="4" customWidth="1"/>
    <col min="13317" max="13568" width="9.140625" style="4"/>
    <col min="13569" max="13569" width="29" style="4" customWidth="1"/>
    <col min="13570" max="13570" width="7.140625" style="4" customWidth="1"/>
    <col min="13571" max="13571" width="9.28515625" style="4" customWidth="1"/>
    <col min="13572" max="13572" width="41.7109375" style="4" customWidth="1"/>
    <col min="13573" max="13824" width="9.140625" style="4"/>
    <col min="13825" max="13825" width="29" style="4" customWidth="1"/>
    <col min="13826" max="13826" width="7.140625" style="4" customWidth="1"/>
    <col min="13827" max="13827" width="9.28515625" style="4" customWidth="1"/>
    <col min="13828" max="13828" width="41.7109375" style="4" customWidth="1"/>
    <col min="13829" max="14080" width="9.140625" style="4"/>
    <col min="14081" max="14081" width="29" style="4" customWidth="1"/>
    <col min="14082" max="14082" width="7.140625" style="4" customWidth="1"/>
    <col min="14083" max="14083" width="9.28515625" style="4" customWidth="1"/>
    <col min="14084" max="14084" width="41.7109375" style="4" customWidth="1"/>
    <col min="14085" max="14336" width="9.140625" style="4"/>
    <col min="14337" max="14337" width="29" style="4" customWidth="1"/>
    <col min="14338" max="14338" width="7.140625" style="4" customWidth="1"/>
    <col min="14339" max="14339" width="9.28515625" style="4" customWidth="1"/>
    <col min="14340" max="14340" width="41.7109375" style="4" customWidth="1"/>
    <col min="14341" max="14592" width="9.140625" style="4"/>
    <col min="14593" max="14593" width="29" style="4" customWidth="1"/>
    <col min="14594" max="14594" width="7.140625" style="4" customWidth="1"/>
    <col min="14595" max="14595" width="9.28515625" style="4" customWidth="1"/>
    <col min="14596" max="14596" width="41.7109375" style="4" customWidth="1"/>
    <col min="14597" max="14848" width="9.140625" style="4"/>
    <col min="14849" max="14849" width="29" style="4" customWidth="1"/>
    <col min="14850" max="14850" width="7.140625" style="4" customWidth="1"/>
    <col min="14851" max="14851" width="9.28515625" style="4" customWidth="1"/>
    <col min="14852" max="14852" width="41.7109375" style="4" customWidth="1"/>
    <col min="14853" max="15104" width="9.140625" style="4"/>
    <col min="15105" max="15105" width="29" style="4" customWidth="1"/>
    <col min="15106" max="15106" width="7.140625" style="4" customWidth="1"/>
    <col min="15107" max="15107" width="9.28515625" style="4" customWidth="1"/>
    <col min="15108" max="15108" width="41.7109375" style="4" customWidth="1"/>
    <col min="15109" max="15360" width="9.140625" style="4"/>
    <col min="15361" max="15361" width="29" style="4" customWidth="1"/>
    <col min="15362" max="15362" width="7.140625" style="4" customWidth="1"/>
    <col min="15363" max="15363" width="9.28515625" style="4" customWidth="1"/>
    <col min="15364" max="15364" width="41.7109375" style="4" customWidth="1"/>
    <col min="15365" max="15616" width="9.140625" style="4"/>
    <col min="15617" max="15617" width="29" style="4" customWidth="1"/>
    <col min="15618" max="15618" width="7.140625" style="4" customWidth="1"/>
    <col min="15619" max="15619" width="9.28515625" style="4" customWidth="1"/>
    <col min="15620" max="15620" width="41.7109375" style="4" customWidth="1"/>
    <col min="15621" max="15872" width="9.140625" style="4"/>
    <col min="15873" max="15873" width="29" style="4" customWidth="1"/>
    <col min="15874" max="15874" width="7.140625" style="4" customWidth="1"/>
    <col min="15875" max="15875" width="9.28515625" style="4" customWidth="1"/>
    <col min="15876" max="15876" width="41.7109375" style="4" customWidth="1"/>
    <col min="15877" max="16128" width="9.140625" style="4"/>
    <col min="16129" max="16129" width="29" style="4" customWidth="1"/>
    <col min="16130" max="16130" width="7.140625" style="4" customWidth="1"/>
    <col min="16131" max="16131" width="9.28515625" style="4" customWidth="1"/>
    <col min="16132" max="16132" width="41.7109375" style="4" customWidth="1"/>
    <col min="16133" max="16384" width="9.140625" style="4"/>
  </cols>
  <sheetData>
    <row r="1" spans="1:4" ht="14.25" customHeight="1">
      <c r="A1" s="57" t="s">
        <v>151</v>
      </c>
      <c r="B1" s="58"/>
      <c r="C1" s="58"/>
      <c r="D1" s="59"/>
    </row>
    <row r="2" spans="1:4">
      <c r="A2" s="30" t="s">
        <v>1</v>
      </c>
      <c r="B2" s="31" t="s">
        <v>0</v>
      </c>
      <c r="C2" s="31" t="s">
        <v>64</v>
      </c>
      <c r="D2" s="32" t="s">
        <v>11</v>
      </c>
    </row>
    <row r="3" spans="1:4">
      <c r="A3" s="36"/>
      <c r="B3" s="38"/>
      <c r="C3" s="38"/>
      <c r="D3" s="39"/>
    </row>
    <row r="4" spans="1:4" ht="30">
      <c r="A4" s="40" t="s">
        <v>3</v>
      </c>
      <c r="B4" s="41">
        <f>ROUND(AVERAGE(B5:B9),0)</f>
        <v>1</v>
      </c>
      <c r="C4" s="42"/>
      <c r="D4" s="43"/>
    </row>
    <row r="5" spans="1:4" ht="255">
      <c r="A5" s="34" t="s">
        <v>24</v>
      </c>
      <c r="B5" s="5">
        <v>2</v>
      </c>
      <c r="C5" s="44" t="s">
        <v>42</v>
      </c>
      <c r="D5" s="36" t="s">
        <v>138</v>
      </c>
    </row>
    <row r="6" spans="1:4" ht="45">
      <c r="A6" s="34" t="s">
        <v>25</v>
      </c>
      <c r="B6" s="5">
        <v>1</v>
      </c>
      <c r="C6" s="44" t="s">
        <v>43</v>
      </c>
      <c r="D6" s="36" t="s">
        <v>120</v>
      </c>
    </row>
    <row r="7" spans="1:4" ht="75">
      <c r="A7" s="34" t="s">
        <v>26</v>
      </c>
      <c r="B7" s="5">
        <v>1</v>
      </c>
      <c r="C7" s="44" t="s">
        <v>44</v>
      </c>
      <c r="D7" s="36" t="s">
        <v>121</v>
      </c>
    </row>
    <row r="8" spans="1:4" ht="45">
      <c r="A8" s="34" t="s">
        <v>27</v>
      </c>
      <c r="B8" s="5">
        <v>0</v>
      </c>
      <c r="C8" s="44" t="s">
        <v>45</v>
      </c>
      <c r="D8" s="36" t="s">
        <v>122</v>
      </c>
    </row>
    <row r="9" spans="1:4" ht="60">
      <c r="A9" s="34" t="s">
        <v>71</v>
      </c>
      <c r="B9" s="5">
        <v>0</v>
      </c>
      <c r="C9" s="44" t="s">
        <v>46</v>
      </c>
      <c r="D9" s="36" t="s">
        <v>123</v>
      </c>
    </row>
    <row r="10" spans="1:4" ht="45">
      <c r="A10" s="40" t="s">
        <v>39</v>
      </c>
      <c r="B10" s="41">
        <f>ROUND(AVERAGE(B11:B14),0)</f>
        <v>1</v>
      </c>
      <c r="C10" s="42"/>
      <c r="D10" s="43"/>
    </row>
    <row r="11" spans="1:4" ht="89.25">
      <c r="A11" s="34" t="s">
        <v>28</v>
      </c>
      <c r="B11" s="5">
        <v>1</v>
      </c>
      <c r="C11" s="44" t="s">
        <v>47</v>
      </c>
      <c r="D11" s="36" t="s">
        <v>124</v>
      </c>
    </row>
    <row r="12" spans="1:4" ht="105">
      <c r="A12" s="34" t="s">
        <v>29</v>
      </c>
      <c r="B12" s="5">
        <v>1</v>
      </c>
      <c r="C12" s="44" t="s">
        <v>48</v>
      </c>
      <c r="D12" s="36" t="s">
        <v>125</v>
      </c>
    </row>
    <row r="13" spans="1:4" ht="45">
      <c r="A13" s="34" t="s">
        <v>27</v>
      </c>
      <c r="B13" s="5">
        <v>0</v>
      </c>
      <c r="C13" s="44" t="s">
        <v>49</v>
      </c>
      <c r="D13" s="36" t="s">
        <v>126</v>
      </c>
    </row>
    <row r="14" spans="1:4" ht="75">
      <c r="A14" s="34" t="s">
        <v>72</v>
      </c>
      <c r="B14" s="5">
        <v>0</v>
      </c>
      <c r="C14" s="44" t="s">
        <v>50</v>
      </c>
      <c r="D14" s="36" t="s">
        <v>127</v>
      </c>
    </row>
    <row r="15" spans="1:4" s="45" customFormat="1" ht="30">
      <c r="A15" s="40" t="s">
        <v>40</v>
      </c>
      <c r="B15" s="41">
        <f>ROUND(AVERAGE(B16:B19),0)</f>
        <v>1</v>
      </c>
      <c r="C15" s="42"/>
      <c r="D15" s="43"/>
    </row>
    <row r="16" spans="1:4" ht="140.25">
      <c r="A16" s="34" t="s">
        <v>105</v>
      </c>
      <c r="B16" s="5">
        <v>1</v>
      </c>
      <c r="C16" s="44" t="s">
        <v>51</v>
      </c>
      <c r="D16" s="36" t="s">
        <v>118</v>
      </c>
    </row>
    <row r="17" spans="1:4" ht="195">
      <c r="A17" s="34" t="s">
        <v>106</v>
      </c>
      <c r="B17" s="5">
        <v>0</v>
      </c>
      <c r="C17" s="44" t="s">
        <v>52</v>
      </c>
      <c r="D17" s="36" t="s">
        <v>128</v>
      </c>
    </row>
    <row r="18" spans="1:4" ht="60">
      <c r="A18" s="34" t="s">
        <v>30</v>
      </c>
      <c r="B18" s="5">
        <v>0</v>
      </c>
      <c r="C18" s="44" t="s">
        <v>53</v>
      </c>
      <c r="D18" s="36" t="s">
        <v>129</v>
      </c>
    </row>
    <row r="19" spans="1:4" ht="105">
      <c r="A19" s="34" t="s">
        <v>31</v>
      </c>
      <c r="B19" s="5">
        <v>2</v>
      </c>
      <c r="C19" s="44" t="s">
        <v>54</v>
      </c>
      <c r="D19" s="36" t="s">
        <v>144</v>
      </c>
    </row>
    <row r="20" spans="1:4" ht="15">
      <c r="A20" s="40" t="s">
        <v>41</v>
      </c>
      <c r="B20" s="41">
        <f>ROUND(AVERAGE(B21:B29),0)</f>
        <v>2</v>
      </c>
      <c r="C20" s="42"/>
      <c r="D20" s="43"/>
    </row>
    <row r="21" spans="1:4" ht="60">
      <c r="A21" s="34" t="s">
        <v>107</v>
      </c>
      <c r="B21" s="5">
        <v>4</v>
      </c>
      <c r="C21" s="44" t="s">
        <v>55</v>
      </c>
      <c r="D21" s="36" t="s">
        <v>130</v>
      </c>
    </row>
    <row r="22" spans="1:4" ht="60">
      <c r="A22" s="34" t="s">
        <v>32</v>
      </c>
      <c r="B22" s="5">
        <v>3</v>
      </c>
      <c r="C22" s="44" t="s">
        <v>56</v>
      </c>
      <c r="D22" s="36" t="s">
        <v>139</v>
      </c>
    </row>
    <row r="23" spans="1:4" ht="60">
      <c r="A23" s="34" t="s">
        <v>33</v>
      </c>
      <c r="B23" s="5">
        <v>2</v>
      </c>
      <c r="C23" s="44" t="s">
        <v>57</v>
      </c>
      <c r="D23" s="36" t="s">
        <v>131</v>
      </c>
    </row>
    <row r="24" spans="1:4" ht="90">
      <c r="A24" s="34" t="s">
        <v>34</v>
      </c>
      <c r="B24" s="5">
        <v>2</v>
      </c>
      <c r="C24" s="44" t="s">
        <v>58</v>
      </c>
      <c r="D24" s="36" t="s">
        <v>132</v>
      </c>
    </row>
    <row r="25" spans="1:4" ht="75">
      <c r="A25" s="34" t="s">
        <v>35</v>
      </c>
      <c r="B25" s="5">
        <v>1</v>
      </c>
      <c r="C25" s="44" t="s">
        <v>59</v>
      </c>
      <c r="D25" s="36" t="s">
        <v>133</v>
      </c>
    </row>
    <row r="26" spans="1:4" ht="45">
      <c r="A26" s="34" t="s">
        <v>110</v>
      </c>
      <c r="B26" s="5">
        <v>0</v>
      </c>
      <c r="C26" s="44" t="s">
        <v>60</v>
      </c>
      <c r="D26" s="36" t="s">
        <v>143</v>
      </c>
    </row>
    <row r="27" spans="1:4" ht="60">
      <c r="A27" s="34" t="s">
        <v>36</v>
      </c>
      <c r="B27" s="5">
        <v>0</v>
      </c>
      <c r="C27" s="44" t="s">
        <v>61</v>
      </c>
      <c r="D27" s="36" t="s">
        <v>142</v>
      </c>
    </row>
    <row r="28" spans="1:4" ht="60">
      <c r="A28" s="34" t="s">
        <v>37</v>
      </c>
      <c r="B28" s="5">
        <v>4</v>
      </c>
      <c r="C28" s="44" t="s">
        <v>62</v>
      </c>
      <c r="D28" s="36" t="s">
        <v>117</v>
      </c>
    </row>
    <row r="29" spans="1:4" ht="75">
      <c r="A29" s="34" t="s">
        <v>38</v>
      </c>
      <c r="B29" s="5">
        <v>0</v>
      </c>
      <c r="C29" s="44" t="s">
        <v>63</v>
      </c>
      <c r="D29" s="36" t="s">
        <v>141</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D6"/>
  <sheetViews>
    <sheetView workbookViewId="0">
      <selection sqref="A1:D1"/>
    </sheetView>
  </sheetViews>
  <sheetFormatPr defaultRowHeight="12.75"/>
  <cols>
    <col min="1" max="1" width="28.7109375" style="4" customWidth="1"/>
    <col min="2" max="2" width="5.85546875" style="4" customWidth="1"/>
    <col min="3" max="3" width="9.28515625" style="4" customWidth="1"/>
    <col min="4" max="4" width="40.28515625" style="7" customWidth="1"/>
    <col min="5" max="256" width="9.140625" style="4"/>
    <col min="257" max="257" width="28.7109375" style="4" customWidth="1"/>
    <col min="258" max="258" width="5.85546875" style="4" customWidth="1"/>
    <col min="259" max="259" width="9.28515625" style="4" customWidth="1"/>
    <col min="260" max="260" width="40.28515625" style="4" customWidth="1"/>
    <col min="261" max="512" width="9.140625" style="4"/>
    <col min="513" max="513" width="28.7109375" style="4" customWidth="1"/>
    <col min="514" max="514" width="5.85546875" style="4" customWidth="1"/>
    <col min="515" max="515" width="9.28515625" style="4" customWidth="1"/>
    <col min="516" max="516" width="40.28515625" style="4" customWidth="1"/>
    <col min="517" max="768" width="9.140625" style="4"/>
    <col min="769" max="769" width="28.7109375" style="4" customWidth="1"/>
    <col min="770" max="770" width="5.85546875" style="4" customWidth="1"/>
    <col min="771" max="771" width="9.28515625" style="4" customWidth="1"/>
    <col min="772" max="772" width="40.28515625" style="4" customWidth="1"/>
    <col min="773" max="1024" width="9.140625" style="4"/>
    <col min="1025" max="1025" width="28.7109375" style="4" customWidth="1"/>
    <col min="1026" max="1026" width="5.85546875" style="4" customWidth="1"/>
    <col min="1027" max="1027" width="9.28515625" style="4" customWidth="1"/>
    <col min="1028" max="1028" width="40.28515625" style="4" customWidth="1"/>
    <col min="1029" max="1280" width="9.140625" style="4"/>
    <col min="1281" max="1281" width="28.7109375" style="4" customWidth="1"/>
    <col min="1282" max="1282" width="5.85546875" style="4" customWidth="1"/>
    <col min="1283" max="1283" width="9.28515625" style="4" customWidth="1"/>
    <col min="1284" max="1284" width="40.28515625" style="4" customWidth="1"/>
    <col min="1285" max="1536" width="9.140625" style="4"/>
    <col min="1537" max="1537" width="28.7109375" style="4" customWidth="1"/>
    <col min="1538" max="1538" width="5.85546875" style="4" customWidth="1"/>
    <col min="1539" max="1539" width="9.28515625" style="4" customWidth="1"/>
    <col min="1540" max="1540" width="40.28515625" style="4" customWidth="1"/>
    <col min="1541" max="1792" width="9.140625" style="4"/>
    <col min="1793" max="1793" width="28.7109375" style="4" customWidth="1"/>
    <col min="1794" max="1794" width="5.85546875" style="4" customWidth="1"/>
    <col min="1795" max="1795" width="9.28515625" style="4" customWidth="1"/>
    <col min="1796" max="1796" width="40.28515625" style="4" customWidth="1"/>
    <col min="1797" max="2048" width="9.140625" style="4"/>
    <col min="2049" max="2049" width="28.7109375" style="4" customWidth="1"/>
    <col min="2050" max="2050" width="5.85546875" style="4" customWidth="1"/>
    <col min="2051" max="2051" width="9.28515625" style="4" customWidth="1"/>
    <col min="2052" max="2052" width="40.28515625" style="4" customWidth="1"/>
    <col min="2053" max="2304" width="9.140625" style="4"/>
    <col min="2305" max="2305" width="28.7109375" style="4" customWidth="1"/>
    <col min="2306" max="2306" width="5.85546875" style="4" customWidth="1"/>
    <col min="2307" max="2307" width="9.28515625" style="4" customWidth="1"/>
    <col min="2308" max="2308" width="40.28515625" style="4" customWidth="1"/>
    <col min="2309" max="2560" width="9.140625" style="4"/>
    <col min="2561" max="2561" width="28.7109375" style="4" customWidth="1"/>
    <col min="2562" max="2562" width="5.85546875" style="4" customWidth="1"/>
    <col min="2563" max="2563" width="9.28515625" style="4" customWidth="1"/>
    <col min="2564" max="2564" width="40.28515625" style="4" customWidth="1"/>
    <col min="2565" max="2816" width="9.140625" style="4"/>
    <col min="2817" max="2817" width="28.7109375" style="4" customWidth="1"/>
    <col min="2818" max="2818" width="5.85546875" style="4" customWidth="1"/>
    <col min="2819" max="2819" width="9.28515625" style="4" customWidth="1"/>
    <col min="2820" max="2820" width="40.28515625" style="4" customWidth="1"/>
    <col min="2821" max="3072" width="9.140625" style="4"/>
    <col min="3073" max="3073" width="28.7109375" style="4" customWidth="1"/>
    <col min="3074" max="3074" width="5.85546875" style="4" customWidth="1"/>
    <col min="3075" max="3075" width="9.28515625" style="4" customWidth="1"/>
    <col min="3076" max="3076" width="40.28515625" style="4" customWidth="1"/>
    <col min="3077" max="3328" width="9.140625" style="4"/>
    <col min="3329" max="3329" width="28.7109375" style="4" customWidth="1"/>
    <col min="3330" max="3330" width="5.85546875" style="4" customWidth="1"/>
    <col min="3331" max="3331" width="9.28515625" style="4" customWidth="1"/>
    <col min="3332" max="3332" width="40.28515625" style="4" customWidth="1"/>
    <col min="3333" max="3584" width="9.140625" style="4"/>
    <col min="3585" max="3585" width="28.7109375" style="4" customWidth="1"/>
    <col min="3586" max="3586" width="5.85546875" style="4" customWidth="1"/>
    <col min="3587" max="3587" width="9.28515625" style="4" customWidth="1"/>
    <col min="3588" max="3588" width="40.28515625" style="4" customWidth="1"/>
    <col min="3589" max="3840" width="9.140625" style="4"/>
    <col min="3841" max="3841" width="28.7109375" style="4" customWidth="1"/>
    <col min="3842" max="3842" width="5.85546875" style="4" customWidth="1"/>
    <col min="3843" max="3843" width="9.28515625" style="4" customWidth="1"/>
    <col min="3844" max="3844" width="40.28515625" style="4" customWidth="1"/>
    <col min="3845" max="4096" width="9.140625" style="4"/>
    <col min="4097" max="4097" width="28.7109375" style="4" customWidth="1"/>
    <col min="4098" max="4098" width="5.85546875" style="4" customWidth="1"/>
    <col min="4099" max="4099" width="9.28515625" style="4" customWidth="1"/>
    <col min="4100" max="4100" width="40.28515625" style="4" customWidth="1"/>
    <col min="4101" max="4352" width="9.140625" style="4"/>
    <col min="4353" max="4353" width="28.7109375" style="4" customWidth="1"/>
    <col min="4354" max="4354" width="5.85546875" style="4" customWidth="1"/>
    <col min="4355" max="4355" width="9.28515625" style="4" customWidth="1"/>
    <col min="4356" max="4356" width="40.28515625" style="4" customWidth="1"/>
    <col min="4357" max="4608" width="9.140625" style="4"/>
    <col min="4609" max="4609" width="28.7109375" style="4" customWidth="1"/>
    <col min="4610" max="4610" width="5.85546875" style="4" customWidth="1"/>
    <col min="4611" max="4611" width="9.28515625" style="4" customWidth="1"/>
    <col min="4612" max="4612" width="40.28515625" style="4" customWidth="1"/>
    <col min="4613" max="4864" width="9.140625" style="4"/>
    <col min="4865" max="4865" width="28.7109375" style="4" customWidth="1"/>
    <col min="4866" max="4866" width="5.85546875" style="4" customWidth="1"/>
    <col min="4867" max="4867" width="9.28515625" style="4" customWidth="1"/>
    <col min="4868" max="4868" width="40.28515625" style="4" customWidth="1"/>
    <col min="4869" max="5120" width="9.140625" style="4"/>
    <col min="5121" max="5121" width="28.7109375" style="4" customWidth="1"/>
    <col min="5122" max="5122" width="5.85546875" style="4" customWidth="1"/>
    <col min="5123" max="5123" width="9.28515625" style="4" customWidth="1"/>
    <col min="5124" max="5124" width="40.28515625" style="4" customWidth="1"/>
    <col min="5125" max="5376" width="9.140625" style="4"/>
    <col min="5377" max="5377" width="28.7109375" style="4" customWidth="1"/>
    <col min="5378" max="5378" width="5.85546875" style="4" customWidth="1"/>
    <col min="5379" max="5379" width="9.28515625" style="4" customWidth="1"/>
    <col min="5380" max="5380" width="40.28515625" style="4" customWidth="1"/>
    <col min="5381" max="5632" width="9.140625" style="4"/>
    <col min="5633" max="5633" width="28.7109375" style="4" customWidth="1"/>
    <col min="5634" max="5634" width="5.85546875" style="4" customWidth="1"/>
    <col min="5635" max="5635" width="9.28515625" style="4" customWidth="1"/>
    <col min="5636" max="5636" width="40.28515625" style="4" customWidth="1"/>
    <col min="5637" max="5888" width="9.140625" style="4"/>
    <col min="5889" max="5889" width="28.7109375" style="4" customWidth="1"/>
    <col min="5890" max="5890" width="5.85546875" style="4" customWidth="1"/>
    <col min="5891" max="5891" width="9.28515625" style="4" customWidth="1"/>
    <col min="5892" max="5892" width="40.28515625" style="4" customWidth="1"/>
    <col min="5893" max="6144" width="9.140625" style="4"/>
    <col min="6145" max="6145" width="28.7109375" style="4" customWidth="1"/>
    <col min="6146" max="6146" width="5.85546875" style="4" customWidth="1"/>
    <col min="6147" max="6147" width="9.28515625" style="4" customWidth="1"/>
    <col min="6148" max="6148" width="40.28515625" style="4" customWidth="1"/>
    <col min="6149" max="6400" width="9.140625" style="4"/>
    <col min="6401" max="6401" width="28.7109375" style="4" customWidth="1"/>
    <col min="6402" max="6402" width="5.85546875" style="4" customWidth="1"/>
    <col min="6403" max="6403" width="9.28515625" style="4" customWidth="1"/>
    <col min="6404" max="6404" width="40.28515625" style="4" customWidth="1"/>
    <col min="6405" max="6656" width="9.140625" style="4"/>
    <col min="6657" max="6657" width="28.7109375" style="4" customWidth="1"/>
    <col min="6658" max="6658" width="5.85546875" style="4" customWidth="1"/>
    <col min="6659" max="6659" width="9.28515625" style="4" customWidth="1"/>
    <col min="6660" max="6660" width="40.28515625" style="4" customWidth="1"/>
    <col min="6661" max="6912" width="9.140625" style="4"/>
    <col min="6913" max="6913" width="28.7109375" style="4" customWidth="1"/>
    <col min="6914" max="6914" width="5.85546875" style="4" customWidth="1"/>
    <col min="6915" max="6915" width="9.28515625" style="4" customWidth="1"/>
    <col min="6916" max="6916" width="40.28515625" style="4" customWidth="1"/>
    <col min="6917" max="7168" width="9.140625" style="4"/>
    <col min="7169" max="7169" width="28.7109375" style="4" customWidth="1"/>
    <col min="7170" max="7170" width="5.85546875" style="4" customWidth="1"/>
    <col min="7171" max="7171" width="9.28515625" style="4" customWidth="1"/>
    <col min="7172" max="7172" width="40.28515625" style="4" customWidth="1"/>
    <col min="7173" max="7424" width="9.140625" style="4"/>
    <col min="7425" max="7425" width="28.7109375" style="4" customWidth="1"/>
    <col min="7426" max="7426" width="5.85546875" style="4" customWidth="1"/>
    <col min="7427" max="7427" width="9.28515625" style="4" customWidth="1"/>
    <col min="7428" max="7428" width="40.28515625" style="4" customWidth="1"/>
    <col min="7429" max="7680" width="9.140625" style="4"/>
    <col min="7681" max="7681" width="28.7109375" style="4" customWidth="1"/>
    <col min="7682" max="7682" width="5.85546875" style="4" customWidth="1"/>
    <col min="7683" max="7683" width="9.28515625" style="4" customWidth="1"/>
    <col min="7684" max="7684" width="40.28515625" style="4" customWidth="1"/>
    <col min="7685" max="7936" width="9.140625" style="4"/>
    <col min="7937" max="7937" width="28.7109375" style="4" customWidth="1"/>
    <col min="7938" max="7938" width="5.85546875" style="4" customWidth="1"/>
    <col min="7939" max="7939" width="9.28515625" style="4" customWidth="1"/>
    <col min="7940" max="7940" width="40.28515625" style="4" customWidth="1"/>
    <col min="7941" max="8192" width="9.140625" style="4"/>
    <col min="8193" max="8193" width="28.7109375" style="4" customWidth="1"/>
    <col min="8194" max="8194" width="5.85546875" style="4" customWidth="1"/>
    <col min="8195" max="8195" width="9.28515625" style="4" customWidth="1"/>
    <col min="8196" max="8196" width="40.28515625" style="4" customWidth="1"/>
    <col min="8197" max="8448" width="9.140625" style="4"/>
    <col min="8449" max="8449" width="28.7109375" style="4" customWidth="1"/>
    <col min="8450" max="8450" width="5.85546875" style="4" customWidth="1"/>
    <col min="8451" max="8451" width="9.28515625" style="4" customWidth="1"/>
    <col min="8452" max="8452" width="40.28515625" style="4" customWidth="1"/>
    <col min="8453" max="8704" width="9.140625" style="4"/>
    <col min="8705" max="8705" width="28.7109375" style="4" customWidth="1"/>
    <col min="8706" max="8706" width="5.85546875" style="4" customWidth="1"/>
    <col min="8707" max="8707" width="9.28515625" style="4" customWidth="1"/>
    <col min="8708" max="8708" width="40.28515625" style="4" customWidth="1"/>
    <col min="8709" max="8960" width="9.140625" style="4"/>
    <col min="8961" max="8961" width="28.7109375" style="4" customWidth="1"/>
    <col min="8962" max="8962" width="5.85546875" style="4" customWidth="1"/>
    <col min="8963" max="8963" width="9.28515625" style="4" customWidth="1"/>
    <col min="8964" max="8964" width="40.28515625" style="4" customWidth="1"/>
    <col min="8965" max="9216" width="9.140625" style="4"/>
    <col min="9217" max="9217" width="28.7109375" style="4" customWidth="1"/>
    <col min="9218" max="9218" width="5.85546875" style="4" customWidth="1"/>
    <col min="9219" max="9219" width="9.28515625" style="4" customWidth="1"/>
    <col min="9220" max="9220" width="40.28515625" style="4" customWidth="1"/>
    <col min="9221" max="9472" width="9.140625" style="4"/>
    <col min="9473" max="9473" width="28.7109375" style="4" customWidth="1"/>
    <col min="9474" max="9474" width="5.85546875" style="4" customWidth="1"/>
    <col min="9475" max="9475" width="9.28515625" style="4" customWidth="1"/>
    <col min="9476" max="9476" width="40.28515625" style="4" customWidth="1"/>
    <col min="9477" max="9728" width="9.140625" style="4"/>
    <col min="9729" max="9729" width="28.7109375" style="4" customWidth="1"/>
    <col min="9730" max="9730" width="5.85546875" style="4" customWidth="1"/>
    <col min="9731" max="9731" width="9.28515625" style="4" customWidth="1"/>
    <col min="9732" max="9732" width="40.28515625" style="4" customWidth="1"/>
    <col min="9733" max="9984" width="9.140625" style="4"/>
    <col min="9985" max="9985" width="28.7109375" style="4" customWidth="1"/>
    <col min="9986" max="9986" width="5.85546875" style="4" customWidth="1"/>
    <col min="9987" max="9987" width="9.28515625" style="4" customWidth="1"/>
    <col min="9988" max="9988" width="40.28515625" style="4" customWidth="1"/>
    <col min="9989" max="10240" width="9.140625" style="4"/>
    <col min="10241" max="10241" width="28.7109375" style="4" customWidth="1"/>
    <col min="10242" max="10242" width="5.85546875" style="4" customWidth="1"/>
    <col min="10243" max="10243" width="9.28515625" style="4" customWidth="1"/>
    <col min="10244" max="10244" width="40.28515625" style="4" customWidth="1"/>
    <col min="10245" max="10496" width="9.140625" style="4"/>
    <col min="10497" max="10497" width="28.7109375" style="4" customWidth="1"/>
    <col min="10498" max="10498" width="5.85546875" style="4" customWidth="1"/>
    <col min="10499" max="10499" width="9.28515625" style="4" customWidth="1"/>
    <col min="10500" max="10500" width="40.28515625" style="4" customWidth="1"/>
    <col min="10501" max="10752" width="9.140625" style="4"/>
    <col min="10753" max="10753" width="28.7109375" style="4" customWidth="1"/>
    <col min="10754" max="10754" width="5.85546875" style="4" customWidth="1"/>
    <col min="10755" max="10755" width="9.28515625" style="4" customWidth="1"/>
    <col min="10756" max="10756" width="40.28515625" style="4" customWidth="1"/>
    <col min="10757" max="11008" width="9.140625" style="4"/>
    <col min="11009" max="11009" width="28.7109375" style="4" customWidth="1"/>
    <col min="11010" max="11010" width="5.85546875" style="4" customWidth="1"/>
    <col min="11011" max="11011" width="9.28515625" style="4" customWidth="1"/>
    <col min="11012" max="11012" width="40.28515625" style="4" customWidth="1"/>
    <col min="11013" max="11264" width="9.140625" style="4"/>
    <col min="11265" max="11265" width="28.7109375" style="4" customWidth="1"/>
    <col min="11266" max="11266" width="5.85546875" style="4" customWidth="1"/>
    <col min="11267" max="11267" width="9.28515625" style="4" customWidth="1"/>
    <col min="11268" max="11268" width="40.28515625" style="4" customWidth="1"/>
    <col min="11269" max="11520" width="9.140625" style="4"/>
    <col min="11521" max="11521" width="28.7109375" style="4" customWidth="1"/>
    <col min="11522" max="11522" width="5.85546875" style="4" customWidth="1"/>
    <col min="11523" max="11523" width="9.28515625" style="4" customWidth="1"/>
    <col min="11524" max="11524" width="40.28515625" style="4" customWidth="1"/>
    <col min="11525" max="11776" width="9.140625" style="4"/>
    <col min="11777" max="11777" width="28.7109375" style="4" customWidth="1"/>
    <col min="11778" max="11778" width="5.85546875" style="4" customWidth="1"/>
    <col min="11779" max="11779" width="9.28515625" style="4" customWidth="1"/>
    <col min="11780" max="11780" width="40.28515625" style="4" customWidth="1"/>
    <col min="11781" max="12032" width="9.140625" style="4"/>
    <col min="12033" max="12033" width="28.7109375" style="4" customWidth="1"/>
    <col min="12034" max="12034" width="5.85546875" style="4" customWidth="1"/>
    <col min="12035" max="12035" width="9.28515625" style="4" customWidth="1"/>
    <col min="12036" max="12036" width="40.28515625" style="4" customWidth="1"/>
    <col min="12037" max="12288" width="9.140625" style="4"/>
    <col min="12289" max="12289" width="28.7109375" style="4" customWidth="1"/>
    <col min="12290" max="12290" width="5.85546875" style="4" customWidth="1"/>
    <col min="12291" max="12291" width="9.28515625" style="4" customWidth="1"/>
    <col min="12292" max="12292" width="40.28515625" style="4" customWidth="1"/>
    <col min="12293" max="12544" width="9.140625" style="4"/>
    <col min="12545" max="12545" width="28.7109375" style="4" customWidth="1"/>
    <col min="12546" max="12546" width="5.85546875" style="4" customWidth="1"/>
    <col min="12547" max="12547" width="9.28515625" style="4" customWidth="1"/>
    <col min="12548" max="12548" width="40.28515625" style="4" customWidth="1"/>
    <col min="12549" max="12800" width="9.140625" style="4"/>
    <col min="12801" max="12801" width="28.7109375" style="4" customWidth="1"/>
    <col min="12802" max="12802" width="5.85546875" style="4" customWidth="1"/>
    <col min="12803" max="12803" width="9.28515625" style="4" customWidth="1"/>
    <col min="12804" max="12804" width="40.28515625" style="4" customWidth="1"/>
    <col min="12805" max="13056" width="9.140625" style="4"/>
    <col min="13057" max="13057" width="28.7109375" style="4" customWidth="1"/>
    <col min="13058" max="13058" width="5.85546875" style="4" customWidth="1"/>
    <col min="13059" max="13059" width="9.28515625" style="4" customWidth="1"/>
    <col min="13060" max="13060" width="40.28515625" style="4" customWidth="1"/>
    <col min="13061" max="13312" width="9.140625" style="4"/>
    <col min="13313" max="13313" width="28.7109375" style="4" customWidth="1"/>
    <col min="13314" max="13314" width="5.85546875" style="4" customWidth="1"/>
    <col min="13315" max="13315" width="9.28515625" style="4" customWidth="1"/>
    <col min="13316" max="13316" width="40.28515625" style="4" customWidth="1"/>
    <col min="13317" max="13568" width="9.140625" style="4"/>
    <col min="13569" max="13569" width="28.7109375" style="4" customWidth="1"/>
    <col min="13570" max="13570" width="5.85546875" style="4" customWidth="1"/>
    <col min="13571" max="13571" width="9.28515625" style="4" customWidth="1"/>
    <col min="13572" max="13572" width="40.28515625" style="4" customWidth="1"/>
    <col min="13573" max="13824" width="9.140625" style="4"/>
    <col min="13825" max="13825" width="28.7109375" style="4" customWidth="1"/>
    <col min="13826" max="13826" width="5.85546875" style="4" customWidth="1"/>
    <col min="13827" max="13827" width="9.28515625" style="4" customWidth="1"/>
    <col min="13828" max="13828" width="40.28515625" style="4" customWidth="1"/>
    <col min="13829" max="14080" width="9.140625" style="4"/>
    <col min="14081" max="14081" width="28.7109375" style="4" customWidth="1"/>
    <col min="14082" max="14082" width="5.85546875" style="4" customWidth="1"/>
    <col min="14083" max="14083" width="9.28515625" style="4" customWidth="1"/>
    <col min="14084" max="14084" width="40.28515625" style="4" customWidth="1"/>
    <col min="14085" max="14336" width="9.140625" style="4"/>
    <col min="14337" max="14337" width="28.7109375" style="4" customWidth="1"/>
    <col min="14338" max="14338" width="5.85546875" style="4" customWidth="1"/>
    <col min="14339" max="14339" width="9.28515625" style="4" customWidth="1"/>
    <col min="14340" max="14340" width="40.28515625" style="4" customWidth="1"/>
    <col min="14341" max="14592" width="9.140625" style="4"/>
    <col min="14593" max="14593" width="28.7109375" style="4" customWidth="1"/>
    <col min="14594" max="14594" width="5.85546875" style="4" customWidth="1"/>
    <col min="14595" max="14595" width="9.28515625" style="4" customWidth="1"/>
    <col min="14596" max="14596" width="40.28515625" style="4" customWidth="1"/>
    <col min="14597" max="14848" width="9.140625" style="4"/>
    <col min="14849" max="14849" width="28.7109375" style="4" customWidth="1"/>
    <col min="14850" max="14850" width="5.85546875" style="4" customWidth="1"/>
    <col min="14851" max="14851" width="9.28515625" style="4" customWidth="1"/>
    <col min="14852" max="14852" width="40.28515625" style="4" customWidth="1"/>
    <col min="14853" max="15104" width="9.140625" style="4"/>
    <col min="15105" max="15105" width="28.7109375" style="4" customWidth="1"/>
    <col min="15106" max="15106" width="5.85546875" style="4" customWidth="1"/>
    <col min="15107" max="15107" width="9.28515625" style="4" customWidth="1"/>
    <col min="15108" max="15108" width="40.28515625" style="4" customWidth="1"/>
    <col min="15109" max="15360" width="9.140625" style="4"/>
    <col min="15361" max="15361" width="28.7109375" style="4" customWidth="1"/>
    <col min="15362" max="15362" width="5.85546875" style="4" customWidth="1"/>
    <col min="15363" max="15363" width="9.28515625" style="4" customWidth="1"/>
    <col min="15364" max="15364" width="40.28515625" style="4" customWidth="1"/>
    <col min="15365" max="15616" width="9.140625" style="4"/>
    <col min="15617" max="15617" width="28.7109375" style="4" customWidth="1"/>
    <col min="15618" max="15618" width="5.85546875" style="4" customWidth="1"/>
    <col min="15619" max="15619" width="9.28515625" style="4" customWidth="1"/>
    <col min="15620" max="15620" width="40.28515625" style="4" customWidth="1"/>
    <col min="15621" max="15872" width="9.140625" style="4"/>
    <col min="15873" max="15873" width="28.7109375" style="4" customWidth="1"/>
    <col min="15874" max="15874" width="5.85546875" style="4" customWidth="1"/>
    <col min="15875" max="15875" width="9.28515625" style="4" customWidth="1"/>
    <col min="15876" max="15876" width="40.28515625" style="4" customWidth="1"/>
    <col min="15877" max="16128" width="9.140625" style="4"/>
    <col min="16129" max="16129" width="28.7109375" style="4" customWidth="1"/>
    <col min="16130" max="16130" width="5.85546875" style="4" customWidth="1"/>
    <col min="16131" max="16131" width="9.28515625" style="4" customWidth="1"/>
    <col min="16132" max="16132" width="40.28515625" style="4" customWidth="1"/>
    <col min="16133" max="16384" width="9.140625" style="4"/>
  </cols>
  <sheetData>
    <row r="1" spans="1:4" ht="15.75">
      <c r="A1" s="54" t="s">
        <v>152</v>
      </c>
      <c r="B1" s="55"/>
      <c r="C1" s="55"/>
      <c r="D1" s="56"/>
    </row>
    <row r="2" spans="1:4">
      <c r="A2" s="30" t="s">
        <v>1</v>
      </c>
      <c r="B2" s="31" t="s">
        <v>0</v>
      </c>
      <c r="C2" s="31" t="s">
        <v>64</v>
      </c>
      <c r="D2" s="32" t="s">
        <v>11</v>
      </c>
    </row>
    <row r="3" spans="1:4" ht="60">
      <c r="A3" s="33" t="s">
        <v>74</v>
      </c>
      <c r="B3" s="34">
        <v>3</v>
      </c>
      <c r="C3" s="5" t="s">
        <v>20</v>
      </c>
      <c r="D3" s="36" t="s">
        <v>140</v>
      </c>
    </row>
    <row r="4" spans="1:4" ht="60">
      <c r="A4" s="33" t="s">
        <v>104</v>
      </c>
      <c r="B4" s="34">
        <v>0</v>
      </c>
      <c r="C4" s="5" t="s">
        <v>21</v>
      </c>
      <c r="D4" s="36" t="s">
        <v>145</v>
      </c>
    </row>
    <row r="5" spans="1:4" ht="75">
      <c r="A5" s="33" t="s">
        <v>109</v>
      </c>
      <c r="B5" s="34">
        <v>1</v>
      </c>
      <c r="C5" s="5" t="s">
        <v>22</v>
      </c>
      <c r="D5" s="36" t="s">
        <v>134</v>
      </c>
    </row>
    <row r="6" spans="1:4" ht="90">
      <c r="A6" s="33" t="s">
        <v>2</v>
      </c>
      <c r="B6" s="34">
        <v>1</v>
      </c>
      <c r="C6" s="5" t="s">
        <v>23</v>
      </c>
      <c r="D6" s="36" t="s">
        <v>134</v>
      </c>
    </row>
  </sheetData>
  <mergeCells count="1">
    <mergeCell ref="A1:D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Use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2010-10-15T16:22:35Z</dcterms:created>
  <dcterms:modified xsi:type="dcterms:W3CDTF">2010-10-15T16:22:38Z</dcterms:modified>
</cp:coreProperties>
</file>